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66925"/>
  <bookViews>
    <workbookView xWindow="65416" yWindow="65416" windowWidth="29040" windowHeight="1584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<sst xmlns="http://schemas.openxmlformats.org/spreadsheetml/2006/main" count="226" uniqueCount="222">
  <si>
    <t>Digitální multimetr</t>
  </si>
  <si>
    <t>Elektronika - komplet</t>
  </si>
  <si>
    <t>Generátor frekvenční 0,1Hz - 100kH</t>
  </si>
  <si>
    <t>Geologická mapa s horninami</t>
  </si>
  <si>
    <t>Kbelík</t>
  </si>
  <si>
    <t>Kompostér</t>
  </si>
  <si>
    <t>Konev (10 l)</t>
  </si>
  <si>
    <t>Konev (2 l)</t>
  </si>
  <si>
    <t>Krumpáč</t>
  </si>
  <si>
    <t>Kultivátor</t>
  </si>
  <si>
    <t>laboratorní plášť velikost M</t>
  </si>
  <si>
    <t>Lebka s mozkem</t>
  </si>
  <si>
    <t>Lopata</t>
  </si>
  <si>
    <t>Metodické základy školních experimentů</t>
  </si>
  <si>
    <t>Motyka</t>
  </si>
  <si>
    <t>Mulčovací textilie</t>
  </si>
  <si>
    <t xml:space="preserve">ochranné brýle </t>
  </si>
  <si>
    <t>Rýč</t>
  </si>
  <si>
    <t>Samozavlažovací truhlík</t>
  </si>
  <si>
    <t>sbírka brouků české republiky</t>
  </si>
  <si>
    <t>Senzor etanolu</t>
  </si>
  <si>
    <t>Senzor magnetického pole</t>
  </si>
  <si>
    <t>Senzor pohybu</t>
  </si>
  <si>
    <t>Senzor síly</t>
  </si>
  <si>
    <t>Senzor světla</t>
  </si>
  <si>
    <t>Senzor teploty</t>
  </si>
  <si>
    <t>Skleněná vana</t>
  </si>
  <si>
    <t>Spektrofotometr</t>
  </si>
  <si>
    <t>Spirometr</t>
  </si>
  <si>
    <t>světový hmyz</t>
  </si>
  <si>
    <t>Tlakový postřikovač na záda</t>
  </si>
  <si>
    <t>Vyvýšený záhon - nízký</t>
  </si>
  <si>
    <t>Vyvýšený záhon - vysoký</t>
  </si>
  <si>
    <t>Zahradní kolečko</t>
  </si>
  <si>
    <t>Zahradní lopatka</t>
  </si>
  <si>
    <t>Zahradní motyčka</t>
  </si>
  <si>
    <t>Zahradní rukavice</t>
  </si>
  <si>
    <t>Závlaha do skleníku</t>
  </si>
  <si>
    <t>životní cyklus bource morušového</t>
  </si>
  <si>
    <t>životní cyklus motýla</t>
  </si>
  <si>
    <t>životní cyklus včely</t>
  </si>
  <si>
    <t>životní cyklus žáby</t>
  </si>
  <si>
    <t>Popis položky</t>
  </si>
  <si>
    <t>Sestava stativové mechaniky</t>
  </si>
  <si>
    <t>Souprava mechanika</t>
  </si>
  <si>
    <t>Souprava dynamika</t>
  </si>
  <si>
    <t>Elektřina - komplet</t>
  </si>
  <si>
    <t>Souprava kmity a vlny</t>
  </si>
  <si>
    <t>Souprava točivý moment</t>
  </si>
  <si>
    <t>Souprava teplo</t>
  </si>
  <si>
    <t>Odměrný válec</t>
  </si>
  <si>
    <t>Sada odměrných válců: objem 250 ml, 500 ml,  1000 ml</t>
  </si>
  <si>
    <t>Sada optika</t>
  </si>
  <si>
    <t>Sada rozšířená optika</t>
  </si>
  <si>
    <t>Hlasovací zařízení</t>
  </si>
  <si>
    <t>Metodika pro práci se soupravami</t>
  </si>
  <si>
    <t>Rozšíření hlasovacího zařízení</t>
  </si>
  <si>
    <t>PB hořák</t>
  </si>
  <si>
    <t>Senzor modul USB propojovací</t>
  </si>
  <si>
    <t>Senzor větru</t>
  </si>
  <si>
    <t>Senzor O2</t>
  </si>
  <si>
    <t>Senzor CO2</t>
  </si>
  <si>
    <t>EKG senzor</t>
  </si>
  <si>
    <t>pH metr</t>
  </si>
  <si>
    <t>Termo článek</t>
  </si>
  <si>
    <t>Senzor vysoké teploty</t>
  </si>
  <si>
    <t>Sada elektrochemie</t>
  </si>
  <si>
    <t>Sada chemie I</t>
  </si>
  <si>
    <t>Sada chemie II</t>
  </si>
  <si>
    <t>Sada biologie</t>
  </si>
  <si>
    <t>Sada stavebnice obnovitelných zdrojů</t>
  </si>
  <si>
    <t>Voltmetr - analog</t>
  </si>
  <si>
    <t>Sada minerály</t>
  </si>
  <si>
    <t>Sada minerály v průmyslu</t>
  </si>
  <si>
    <t>Sada horniny</t>
  </si>
  <si>
    <t>Sada rudy a jejich využití</t>
  </si>
  <si>
    <t>Model atomu</t>
  </si>
  <si>
    <t>Model oka</t>
  </si>
  <si>
    <t>Model ucha</t>
  </si>
  <si>
    <t>Mikroskop učitelský</t>
  </si>
  <si>
    <t>Elektrnické váhy kompaktní</t>
  </si>
  <si>
    <t>Váhy rovnoramenné</t>
  </si>
  <si>
    <t>Závaží</t>
  </si>
  <si>
    <t>Chrup dospělého člověka</t>
  </si>
  <si>
    <t>Periodická tabulka prvků - cz</t>
  </si>
  <si>
    <t>Mikroskop žákovský</t>
  </si>
  <si>
    <t>Váha – Dopadová plošina</t>
  </si>
  <si>
    <t>Modul bezdrátového přenosu signálu RF</t>
  </si>
  <si>
    <t>Senzor nízkého tlaku - barometr</t>
  </si>
  <si>
    <t>Senzor kvality vody</t>
  </si>
  <si>
    <t>Stupnice tvrdosti</t>
  </si>
  <si>
    <t>Senzor s procesorem a flash pamětí s uložením  min. 5 měření přímo v senzoru
- teploměr s měřící nerezovou sondou (vhodná zejména v chemii)
- měření pevných, kaplných a plynných látek.  Vzorkovací rychlost až 100 vzorků za sekundu.</t>
  </si>
  <si>
    <t>Senzor s procesorem a flash pamětí s uložením min. 5 měření přímo  v senzoru
- 3 rozsahy: min. 0- 1.000 lx, min. 0-6.000 lx, min. 0-150.000 lx,  Vzorkovací rychlost min. 2500 vzorků za sekundu. 
- musí umět měřit přímo osvětlení a velmi rychlé změny světelného záření</t>
  </si>
  <si>
    <t>Senzor s procesorem a pamětí pro uložení min. 5 měření. 
Nejvyšší vzorkovací frekvence min. 100 vzorků/s. 
Možnost měření 3 veličin: vzdálenost, rychlost, zrychlení.</t>
  </si>
  <si>
    <t>Senzor s procesorem a flash pamětí pro uložení min. 5 měření přímo v senzoru. Měří rychlost větru, rozsah: 0-120 km/h</t>
  </si>
  <si>
    <t>Senzor s procesorem a flash pamětí s uložením min. 5 měření přímo  v senzoru, měření úrovně volného kyslíku ve vzduchu nebo rozpuštěného ve vodě, vyměnitelné membrány, Vzorkovací rychlost min. 100 vzorků za sekundu. Rozlišení 0,1%.</t>
  </si>
  <si>
    <t>Senzor s procesorem a flash pamětí pro uložení min. 5 měření přímo v senzoru. 
Nejvyšší vzorkovací frekvence min. 3000 vzorků/s.</t>
  </si>
  <si>
    <t>Senzor s procesorem a flash pamětí pro uložení min. 5 měření přímo v senzoru. 
Senzor měří atmosférický barometrický tlak s nejvyšší vzorkovací frekvencí min. 100 vzorků/s.
Možnost nastavení 5 běžných rozsahů kPa, Atm, inHg, mm Hg a nadmořská výška v metrech</t>
  </si>
  <si>
    <t>Senzor s procesorem a flash pamětí pro uložení min. 5 měření přímo v senzoru. 
Dva rozsahy měření 10 a 50 N.
Senzor pro měření tahu i tlaku ve stejném rozsahu.
Nejvyšší vzorkovací frekvence min. 3000 vzorků/s.</t>
  </si>
  <si>
    <t>Výstupní signál obdélnik, trojúhelník, goniometrické funkce, rozsah min. 0,1-100 kHz, dvoustupňový regulátor, výstupné napětí 4 V, max. 4W.</t>
  </si>
  <si>
    <t>Souprava teplo: měření šíření tepla, změny skupenství. Min. obsah soupravy: laboratorní teploměr líhový, dělení min. 1°, rozsah -10 - +100 °C (3ks) - min. 1ks min/max bez stupnice. Souprava zátek (min. 4 ks), hliníkový kvádr, ocelový kvádr, min. 20x20x20 mm s háčkem, izolačnínádoba s uzávěrem s vloženými dvěmi nádobami min. 150, resp. 70 mm, průsvitný uzávěr s průchodkou pro teploměr a míchač, chemické barviva: červená barva, thiosíran sodný min. 200g, lampový olej, skúmavka (2ks), kádinka 250ml, Erlenmeyerova baňka 100ml, keramická síťka pro rozptyl, souprava stativových kruhů pro fixaci elementů na stojanu, trubička pro tepelnou roztažnost hliník, ocel min. 0,5 m, ukazatel s kolíkem (2ks), běžec pro tepelnou roztažnost (2ks). Zahnutá jehla, průtokové spirály (min. 5ks), držák pro siloměr, vosková tužka, páska, propojovací hadice 1m. Vyzařovací těleso tepelné černá/bílá, bimetal 16x2 cm, odměrný válec min. 90 ml, míchací trubička. Přepravný box vč. plastové vložky pro uložení součástek.</t>
  </si>
  <si>
    <t>Sada rozšířená optika pro pokusy se šířením světla, jeho měření a digitální zpracování. Min. obsah: sada běžců pro optickou lavici (4ks), rovnostranný hranol se stolkem, barevné filtry (3ks), držák matnice, sada otvorových clon (3ks), držák čočky s objímkou (2ks), držák luxmetru (senzoru světla) s RF modulem pro bezdrátový přenos dat. Přepravný box vč. plastové vložky pro uložení součástek.</t>
  </si>
  <si>
    <t>Hlasovací zařízení s dálkovým ovládáním pro 25 účastníků vč. učitelského ovladače s displejem a klávesnicí min. 15 tlačítky, on-line komunikace, žákovské ovladače, s min. 5 variantami (tlačítky), dotazovací tlačítko, on-line odpovídání všech zúčastněných. Bezdrátový přenos dat.</t>
  </si>
  <si>
    <t>Senzor ORP multi</t>
  </si>
  <si>
    <t>Senzor proudu a napětí</t>
  </si>
  <si>
    <t>Termo článek: měření teploty od -50 do +250°C</t>
  </si>
  <si>
    <t>Digitální spektrofotometr s napájením 230 V, rozsah světla 340 - 950 nm, min. rozlišení 0,1%, přesnost vlnové délky 2,5 nm, měřící teplota 5-45 °C.</t>
  </si>
  <si>
    <t>Duální voltmetr/ampérmetr s analógovým výstupem 2x4 zdířky, ruční nastavování nuly, rozsahy: 100 mA-5A, 100 mV-50V</t>
  </si>
  <si>
    <t>Návody na experimenty s měřením digitálními senzory včetně zobrazení</t>
  </si>
  <si>
    <t>Souprava elektřina navržena k sestavování experimentů jednoduchých elektrických obvodů, včetně přeměny energií. Min. obsah soupravy: propojovací deska, propojovací vodiče (min. 6 ks), modul vodič (min. 4ks), modul přpojení (min. 4 ks), modul přímé vedení se sdířkou (min. 2ks), modul odbočka se sdířkou (min. 2 ks), rozdvojka se sdířkou (min. 4ks), modul vypínač, přepínač, přerušení, modul odpor různých hodnot (min. 10ks), modul baterie (min.2ks),  svorkový modul (min. 2ks), sada vodičů, sada žárovek (4ks). Přepravný box vč. plastové vložky pro uložení součástek.</t>
  </si>
  <si>
    <t>Univerzální SW pro měření - multilicence se zobrazovačem</t>
  </si>
  <si>
    <t>Software s neomezenou platností musí zobrazovat a zaznamenávat data v reálném čase, prezentovat data v online i off-line měření, export dat do tabulky– přímo např. MS Excel, otevření uložených měření, nastavení měřících parametrů (délka pokusu, vzorkování,..), zobrazení grafu s mřížkou, tabulky, digitální hodnoty, nastavení os grafu, nastavení automatického spuštění, nastavení jednotek grafu, možnost bodového grafu, možnost zmrazení grafu (pro porovnání měření), možnost nahrát pokus, tisk přímo z programu, off-line měření – nastavení měřících parametrů (délka pokusu, vzorkování,..), možnost přijmout data min. 5-ti měření, nastavení ID měření (pro měření s více stejnými senzory současně), nastavení senzoru – nastavení jednotek měření, nastavení maximálních a minimálních hodnot u osy X a Y, optimalizace grafu, nastavení barvy grafu, graf- optimalizace, zobrazení kurzorů, funkce (lineární optimalizace, pole, strmost, Fourierova transformace,..), statistika (maximální a minimální naměřená hodnota, průměrná hodnota, standartní odchylka), matematika (kalkulačka), změna grafu na bodový graf. Zobrazovací grafcký modul s dotykovým displejem, rozhraním USB, pro propojení s jakýmkoliv senzorem, zobrazujícím průběh měření s možností nastavení všech měřících parametrů. Software je implementován již v tomto modulu. Software je plně v českém jazyce.</t>
  </si>
  <si>
    <t>Rádiokomunikační modul umožňující dálkové přenosy dat z měřících senzorů, min. dosah 30m. Modul včetně baterie, rozhran USB.</t>
  </si>
  <si>
    <t>Základní pomůcky pro provedení více než 20 chemických pokusů.
Pokusy: laboratorní techniky, práce se sklem, identifikace prvků, odlučování, rozpouštění, katalyzátory, výroba CO2, kyseliny a zásady, kyseliny a kovy. Vše je uloženo v kufříku.</t>
  </si>
  <si>
    <t>Sada 20 minerálů je umístěna v dřevěné kazetě s odklápěcím víkem a opatřena 2 panty a bezpečnostním zavíráním. Ve spodní části víka je popis s názvem a zařazením minerálu. Každý vzorek je opatřený pořadovým číslem a lze ho vyjmou z krabičky. Sada obsahuje tyto vzorky: grafit, síra, sfalerit, galenit, pyrit, fluorit, halit, křemen, hematit, magnetit, kalcit, siderit, aragonit, baryt, sádrovec, granát, muskovit, biotit, mastek, živec. Výuková pomůcka je vhodná pro všechny typy škol.</t>
  </si>
  <si>
    <t>Kolekce "Minerály v průmyslu" obsahuje 32 vzorků nejběžnějších surovin, které jsou připevněné na zalaminovaném kartonu. Každý z minerálů je obsažen popiskem. Kolekce je v zavírací, lepenkové krabici.</t>
  </si>
  <si>
    <t>Sada 30 hornin je umístěna v dřevěné kazetě s odklápěcím víkem a opatřena 2 panty a bezpečnostním zavíráním. Ve spodní části víka je komletní popis hornin se zařazením. Vzorky jsou připevněné speciálním kitem a proto je lze vyjmout a opakovaně " přilepit". Sada obsahuje tyto vzorky ( velikost cca 4 x 4 cm ): granit, granodiorit, gabro, syenit, pegmatit, aplit, tefrit, ryolit, melafyr, andezit, bazalt, fonolit, diabas, spilit, pískovec, slepenec, droba, opuka, buližník, vápenec, břidlice, svor, rula, ortorula, migmatit, fylit, chloritická břidlice, amfibolit, serpentinit, mramor. Výuková pomůcka je vhodná pro všechny typy škol.</t>
  </si>
  <si>
    <t>Kolekce "Rudy a jejich využití v průmyslu" obsahuje 24 vzorků nejběžnějších rud a surovin a 12 produktů, které jsou připevněné na zalaminovaném kartonu. Každý ze vzorků je obsažen popiskem. Kolekce je v zavírací, lepenkové krabici.</t>
  </si>
  <si>
    <t>Model atomu pro žákovská cvičení při vyučování fyziky, chemie a biologie.
S tímto modelem můžete názorně předvést velmi zjednodušené struktury "Bohrova modelu atomu". Znázornit lze atomy, izotopy, ionty, konfigurace vzácných plynů, struktury tvorby a vazby prvků, iontové vazby, hmotnost atomů, čísla atomů a zařazení do periodické soustavy prvků.</t>
  </si>
  <si>
    <t>Model kapra v řezu</t>
  </si>
  <si>
    <t>Model kapra v řezu zalitý do epoxidové pryskyřice. Jsou zachovány vnitřní orgány a struktury.</t>
  </si>
  <si>
    <t>Oko v oční jamce, 3× zvětšené, rozložitelné na 6 částí. Model na podstavci.</t>
  </si>
  <si>
    <t>Model představuje zevní, střední a vnitřní ucho a bubínek s kladívkem, kovadlinku a labyrint s hlemýžděm. Hlemýžď, sluchový a rovnovážný nerv lze vyjmout. Model na podstavci.</t>
  </si>
  <si>
    <t>Periodická soustava prvků a vybrané prvky a jejich sloučeniny, 160x120 cm, 2v1 - oboustranná</t>
  </si>
  <si>
    <t>Plastový truhlík se samozavlažovacím systémem. Objem min. 15l.</t>
  </si>
  <si>
    <t>Soubor 5 zasklených sbírkových krabic o rozměrech cca 30 x 20 cm.
Celkem 50 druhů nejrozšířenějších a nejznámějších brouků České republiky. Chráněné druhy jsou ve sbírce jako fotografie.</t>
  </si>
  <si>
    <t>Soubor 5 zasklených sbírkových krabic o rozměrech 30 x 40 cm.
Rozdělení do 5-ti zoogeografických oblastí - Palearktická, Nearktická, Etiopská, Indoaustralská, Neotropická.
Obsahuje atraktivní zástupce motýlů, brouků, pavouků, stonožek, štírů apod. V každé krabici cca 16 exponátů.
Opatřeno popiskami a vzdělávacím doprovodným materiálem.</t>
  </si>
  <si>
    <t>Vývojová stádia bource morušového. Preparáty jsou zality v epoxidové pryskyřici.</t>
  </si>
  <si>
    <t>Vývojová stádia běláska zelného. Preparáty jsou zality v epoxidové pryskyřici.</t>
  </si>
  <si>
    <t>Vývojová stádia včely od vajíčka po dospělého jedince. Preparáty jsou zality v epoxidové pryskyřici.</t>
  </si>
  <si>
    <t>Vývojová stádia žáby od pulce po dospělého jedince. Preparáty jsou zality v epoxidové pryskyřici.</t>
  </si>
  <si>
    <t>Malá stupnice tvrdosti dle Mohse s minerály tvrdosti 1 až 9. Uloženo v boxu s přihrádkami.</t>
  </si>
  <si>
    <t>Souprava mechanické stavby pro základní úkoly v mechanice. Obsah: pojízdný experimentální vozík hmotnost 50 g, svinovací metr délky 3m, misky pro závaží se závěsem (2ks), stupnice  dílky, vyvažovací tělíska, vyvažovací jezdec, kádinka 100ml, válec 100ml, ponorná sonda (2ks), trubička různá tloušťka: délka 20cm (3ks), závaží 10 g+50 g (4ks), přesné závaží 1-50 g (min. 6 ks), válcová pružina 3, 20 N, ocelový nebo hliníkový kvádr (min. 3 ks), pákový držák pro váhu, mechanické siloměry min. 2 ks různé síly (1-10 N), digitální , propojovací hadice (2 ks), kladka (4 ks), pružina vinutá délka min. 150mm. Přepravný box vč. plastové vložky pro uložení součástek.</t>
  </si>
  <si>
    <t>Souprava dynamika: experimentální vozík hmotnosti 50 g s nízkým třením a tyčkou pro upevnění závaží se zářezem 10 g nebo 50 g (2ks), závaží s výřezem 50g (4ks) a závaží s výřezem 10g (3ks), držák závaží 10g, pružný nárazník - ocelová pružina pro demonstraci elastického rázu nasouvatelný na experimentální vozík (2ks), vodící kladka: plastická hmota s nízkým součinitelem tření, se svorníkem s upínacím šroubem na uchycení na stůl neb kolejnici, karosérie experimentálního vozíku (2 ks), pružina pro vozík po rázové pokusy, válcová tyč, svinovací metr min 3m, kolejnice se spojkou min. 1 m. 
Digitální senzor fotobrána pro snímání časového rozdílu v rámci dynamického pohybu umožňující on-line snímání průchodu vozíku nebo předmětu přes bránu, USB rozhraní modulu, vzorkovací rychlost min. 10000/1s, přesnost rozlišení 100 ms nebo lepší. Operační režim pro snímání rychlosti nebo akcelerace. Senzor kompatibilní s ostatní senzorickou výbavou. 
Přepravný box vč. plastové vložky pro uložení součástek.</t>
  </si>
  <si>
    <t>Souprava síly a točivý moment: silový stůl na kvantitativní znázornění rozložení sil, kovová pracovní deska D=200mm bílá s přesným dělením, ve středu axiální čep pro upevnění na stativ, na okraji desky se upevní až 4 vodící kladky v libovolném úhlu, na provázky položené přes kladky se zavěsí závaží. Vodící kladka s nízkým součinitelem tření se svorníkem s upínacím šroubem, uchycení na stůl nebo kolejnici (4ks), držák závaží (4ks), závaží s výřezem 50g (8ks), závaží s výřezem 20g (8ks), závaží s výřezem 10g (8ks), závaží s výřezem 5g (4ks), momentový nástavec pro silový stůl na zkoumání otočných momentů, axiálně na kuličkovém ložisku uložený akrylový kotouč D=160mm pro upevnění na silový stůl, osazený 4x třemi kolíky po 90°na poloměrech 25/50/75 mm pro upevnění provázku nabo závaží, ve středu řemenice s D=8/16/32 mm, přídavný kotouč pro momentový nástavec D=160 mm cca. 200g. Háček pro připevnění senzoru síly a modulu radiového přenosu dat k měření digitálních dat silovéch poměrů na sestaveném modelu, On-line měření sílových poměrů s výstupem na PC (využití bezdrátového přenosu). Přepravný box vč. plastové vložky pro uložení součástek.</t>
  </si>
  <si>
    <t>Souprava kmity a vlnění: gumová šňůra 3m, listová pružina ocelová 0,6mm L=300mm, držák zapisovače, držák fotobrány - senzorem průchodu pohybujícího se předmětu, závitová tyč s křídlovými maticemi pro upevnění držáku zapisovače na ocelovou pružinu, dřevěná kyvadlová koule s háčkem D=60mm (2ks), plastová kyvadlová koule s háčkem D=60mm, experimentální motor pro pokusy s vlněním sloužící jako budič příčného a podélného vlnění, pro napájení frekvenčním generátorem. Přepravný box vč. plastové vložky pro uložení součástek.</t>
  </si>
  <si>
    <t>Sada optika po pokusy se šířením světla, odrazy a lom světla. Min. obsah sady: ploché zrcadlo, flexibilní zrcadlo, štěrbinova clona (2sk), matnice, optický disk s uhloměrem, čočka polokruhová, plankonkávní, plankonvexní (2ks), pravoúhlý, lychoběžníkový hranol, kombinovaná halogenová lampa min. 12 V s použitím přímo na stole s vestavnou kondenzační čočkou a držákem vkládacích clon, držák senzorů světla pro přímé měření změny osvětlení při průchodu světla optickým rozhraním.  Přepravný box vč. plastové vložky pro uložení součástek.</t>
  </si>
  <si>
    <t>Návod k práci s experimentálními soupravami, ukázky senzorických měření na fyzikálních sadách s výstupem na PC včetně využití bezdratového radiového přenosu. Předvedení nastavení mechanických i digitálních prvků, s odezvou on-line/off-line včetně grafického zobrazení. Příklady skládání jednotlivých senzorickýc modelů a jajich využití v mechanických stavebnicích. Minimální rozsah 6 hodin.</t>
  </si>
  <si>
    <t>Žákovský ovladač rozšiřující výše uvedené hlasovací zařízení o jednu pozici.</t>
  </si>
  <si>
    <t>Propan-butanová sestava hořáků s vyměnitelnou cartridgí s přívodem vzduchu a regulací přívodu vzduchu a plynu. Školní atest.</t>
  </si>
  <si>
    <t>Senzor s procesorem a flash pamětí pro uložení min. 5 měření přímo v senzoru, v sestavě 4 modulů (propojených USB konektory bez použití kabeláže), které měří vodivost v 3 rozsazích, teplotu, rozpuštěný kyslík, pH kapaliny. Senzor je doplněn baterií s wi-fi jednotkou, USB rozhraním, ze které je možné předávat data do vzdáleného počítače a zároveň nastavovat parametry měření, a naopak vstupovat přes wi-fi modul do měřících senzorů vč. jejich nastavení. Všechny senzory nakalibrovány a připraveny k měření po připojení k baterii přes USB rozhraní.</t>
  </si>
  <si>
    <t>USB modul - umožňující rychlé připojení senzorů k PC, podpora operačních systémů: Vista, Win7, Win8, Win10, Mac, XO nebo Linux, poskytující jak napájení senzorů, tak komunikaci mezi počítačem a snímači, připojení přes USB a mini USB.
Dodáván v soupravě s grafickým zobrazovacím modulem, wi-fi modulem a baterií.
Modul s grafickým displejem k měření bez použití PC: zobrazuje měření senzorů v digitální a grafické formě, taktéž může být použit k naprogramování experimentu s použitím min. pěti senzorů zároveň, modul má barevný grafický dotykový displej s jednoduchým ovládáním, automatické rozpoznání senzorů, využití přednastavených parametrů pro rychlé spuštění experimentů, možnost zobrazení až 5 měřených hodnot v reálném čase.
Wi-fi modul umožňuje zobrazení prováděného experimentu na připojeném senzoru pomocí jakéhokoliv zařízení, které používá Wi-Fi technologie jako např. PC sestavy, notebooky, tablety, dotykové telefony, atd.
Modul baterie sloužící k napájení senzorů (min. 2200 mA), napájení přes USB, LED indikace nabití baterie.
Plně v českém jazyce.</t>
  </si>
  <si>
    <t>Senzor měří oxidačno-redukční potenciál v rozsahu +/- 2 V se vzorkováním min. 10/1s, v  sestavě 4 modulů (propojených USB konektory), které měří vodivost v 3 rozsazích, dále teplotu a pH kapaliny. Senzory jsou doplněny baterií, která napájí všechny senzory současně. Všechny senzory nakalibrovány a připraveny k měření po připojení k baterii přes USB rozhraní..</t>
  </si>
  <si>
    <t>Senzor s procesorem a flash pamětí pro uložení min. 5 měření přímo v senzoru. 
Senzor s využitím elektromechanické reakce, vzorkovací frekvencí min. 100 vzorků/s.
Možnost nastavení délky experimentu až 30 dnů.</t>
  </si>
  <si>
    <t>Senzor s procesorem a flash pamětí s uložením min. 5 měření přímo v senzoru: 
- měření proudu v paralelním nebo sériovém zapojení v obvodech nízkého napětí AC nebo DC a taktéž k zajišťování závislosti hodnoty proudu na součástkách pod napětím.
- měření napětí různých odporových kapacitních či induktivních prvků; využití jako měřicí elektroda elektrického potenciálu pro zjištění vybití a nabití kondenzátoru; využití k měření nízkého napětí stejnosměrných a střídavých obvodů.
Specifikace: Trvání experimentu: až 30 dní. Vzorkovací rychlost až 2500 vzorků za sekundu.
Součástí obou senzorů je propojovací modul USB.</t>
  </si>
  <si>
    <t>Senzor měří rozpuštěný alkohol v těkutině v digitálním režimu.</t>
  </si>
  <si>
    <t>Senzor s procesorem a flash pamětí pro uložení min. 5 měření přímo v senzoru. 
Senzor umožňuje měření elektrokardiogramu, součástí dodávky musí být vlastní elektrody, vzorkovací frekvencí min. 100 vzorků/s.
Možnost nastavení minimální délky experimentu až 20 dnů.</t>
  </si>
  <si>
    <t>Senzor s procesorem a flash pamětí s uložením min. 5 měření přímo  v senzoru, měření pH od 0 do 14, s rozlišením 0,01 pH, Vzorkovací rychlost min.100 vzorků za sekundu. Rozhraní USB.</t>
  </si>
  <si>
    <t>Senzor s procesorem a flash pamětí pro uložení min. 5 měření přímo v senzoru. 
Senzor umožňuje měření objemu plic, součástí senzoru musí být povrchově upravené papíry pro manipulaci s trubicí. Vzorkovací frekvencí min. 100 vzorků/s. Rozhraní USB.
Možnost nastavení minimální délky experimentu 30 dnů</t>
  </si>
  <si>
    <t>Senzor s procesorem a flash pamětí pro uložení min. 5 měření přímo v senzoru. 
Senzor s využitím termočlánku, který umožňuje měření velmi vysokých teplot min.1200 °C s možností vložení čidla přímo do plamene, vzorkovací frekvencí min. 100 vzorků/s.
Možnost nastavení délky experimentu až 30 dnů</t>
  </si>
  <si>
    <t>Stativový materiál pro další stavebnice v kufříku, v sestavě válcová tyč průměr D=10mm, délka 0,25 m (2ks),  délka 0,1 m (1ks), běžec s drážkou, stínidlo, běžec se šroubem, plastový návlek pro tyč (2ks), nůžky s cívkou nitě min. 30 m, kolejnice min. 250 mm s otvory pro fixaci nebo stativ (2ks), spojovací profil (1ks), hranol s otvory pro fixaci stativových tyčé (3ks), prodlužovací spojka válcoá (1ks), fixační svorka do tl. 60 mm (1ks), ložiskový čep (2ks), posuvný držák pro fixaci skla nebo háku (1ks).Přepravný box vč. plastové vložky pro uložení součástek.</t>
  </si>
  <si>
    <t>Sada elektrochemie slouží k základním pokusům elektrolýzy, vedení elektrického proudu a pH změn. Sada obsahuje: Hoffmanův přístroj pro elektrolýzu, sada elektrod - zinek, měď, hliník, železo, testovací nádoba, U-trubice, platinová elektróda. Přepravný box vč. plastové vložky pro uložení součástek.</t>
  </si>
  <si>
    <t>Základní pomůcky pro provedení více než 50 základních chemických pokusů.
Pokusy: laboratorní techniky, kyseliny-zásady, soli, oxidační činitelé, redukční činitelé, vodík-voda-dusík-vzduch, uhlík a jeho anorganické sloučeniny, rovnováha, aspekty energie, hydrouhličitany, alkoholy, aldehydy, uhlohydráty, organické a mastné kyseliny, syntetické materiály, chemická kinetika, oxidačně redukční procesy, chemická analýza. Vše je uloženo v kufříku.</t>
  </si>
  <si>
    <t xml:space="preserve">Sada biologie slouží k  základním pokusům a preparacím v biologii a obsahuje: kádinky různych typů (min. 3ks), zkumavky (2sk), nálevka, laboratorní nůž, špachtle, nůžky pro mikroskopování, odměrný válec 50 ml, pipeta (2ks), digitální teploměr - modulový senzor s procesorem s měřením povrchových teplot v rozsahu -40 - +140 °C s rozlišením 0,1 °C, nastavitelná doba měření 50 ms  - 10 dní. Senzor USB, kmpatibilní s ostatními senzory. </t>
  </si>
  <si>
    <t>Model krystalů - diamantu</t>
  </si>
  <si>
    <t>Model krystalů - kuchynské soli</t>
  </si>
  <si>
    <t>Model krystalů - grafit,</t>
  </si>
  <si>
    <t>Model krystalu grafitu se skládá ze 3D prostorového objektu se znázorněným krystalovaným tvarem.</t>
  </si>
  <si>
    <t>Model krystalu diamantu se skládá ze 3D prostorového objektu se znázorněným krystalovaným tvarem.</t>
  </si>
  <si>
    <t>Model krystalu kuchyňské soli se skládá ze 3D prostorového objektu se znázorněným krystalovaným tvarem.</t>
  </si>
  <si>
    <t>1 200 g/0,1g, LCD displej, síťová přípojka 230 V/50 Hz, vážící deska: min. 120 mm x 120 mm (š x h)</t>
  </si>
  <si>
    <t>Klasické analytické váhy se 2 miskami, aretací, s váživosí min. 100g a rozlišením 0,02g</t>
  </si>
  <si>
    <t>Sada demonstračních závaží s pinzetou, min. 11 ks v různé hmotnosti v rozmezí 1g - 200 g.</t>
  </si>
  <si>
    <t>Geologická mapa s horninami, s výskytem předložených horin na grafickém zobrazení.</t>
  </si>
  <si>
    <t>Senzorická váha s dopadovou plošinou, měří váhy v rozpětí -800 N (tah) - +2000 N (tlak). Měří až 5 měření online se záznamem na procesoru po dobu 50 ms až 30 dnů. Rozhraní USB. Rozlišení 1 N. Vzorkovací ryhlost min. 100/s. Pro tahové síly odnímatelná rukojeť.</t>
  </si>
  <si>
    <t>Obdélníková skleněná vana (pneumatická vana). Rozměr min. 220 mm x 180 mm x 150 mm (v x š x h)</t>
  </si>
  <si>
    <t>Kbelík min. 2 l</t>
  </si>
  <si>
    <t>Plastová konev 10 l</t>
  </si>
  <si>
    <t>Plastová konev 2 l</t>
  </si>
  <si>
    <t>Krumpáč standartní s plastovou násadou (min. 90 cm), zpavněná ocelová část (kalená), max. váha 3kg.</t>
  </si>
  <si>
    <t>Lopata s dlouhou násadou a deltovitým držákem na konci.</t>
  </si>
  <si>
    <t>Kultivátor zahradní, 3 hrotý, držák.</t>
  </si>
  <si>
    <t>Laboratorní plášť bílý, vel. M</t>
  </si>
  <si>
    <t>Víceúčelová motyka s nabroušenými hranami</t>
  </si>
  <si>
    <t xml:space="preserve">Ochranné brýle </t>
  </si>
  <si>
    <t>Rýč zahradní špičatý.</t>
  </si>
  <si>
    <t>Postřikovač s velkou nádobou s rukojetí min. 12 l s popruhy pro nošení, postřikovací tryskou s ventilem, váha max. 2 kg</t>
  </si>
  <si>
    <t>Zahradní lopatka jednoruční, celoocelová.</t>
  </si>
  <si>
    <t>Zahradní motyčka s nabroušeným okrajem a rukojetí.</t>
  </si>
  <si>
    <t>Plastové rukavce nylonové s nitrilovou pěnou.</t>
  </si>
  <si>
    <t>Zahradní kolečko min. 1 kolo, 2 rukojeti, obroučka před kolem/mi, kolo opatřené pneumatikou, váha max. 20 kg.</t>
  </si>
  <si>
    <t>Kompostér plastový zahradní, min. 900 l.</t>
  </si>
  <si>
    <t>Zavlažovací set s 50 odkapávacími tryskami.</t>
  </si>
  <si>
    <t>Vvýšený záhon vysoký, skládaný, dřevěný, s vysokou trvanlivostí, s rozměry min. 2,6 x 2,2 x 0,5 m</t>
  </si>
  <si>
    <t>Vyvýšený záhon nízký, skládaný, dřevěný, s vysokou trvanlivostí, s rozměry min. 1,5 x 1,2 x 0,25 m</t>
  </si>
  <si>
    <t>Souprava pro sestavování modelů pro ukázky a přeměny obnovitelných zdrojů: slunce, voda, vítr. Minimální rozsah sestavy: solární článek s magnetickým uchycením min. 4 zdířky (2ks), uhloměr pro zdvojený solární článek, otočná deska, model elektromobilů, turbína - model Peltonovy turbíny v průhledném obalu s propojením na MSP motor/generátor, MSP generátor, vrtule půměr min. 43 mm pro sestavu s MBC generátorem, ruční elektrogenerátor, DC motor s převodovkou v průhledném obalu,  MSP akumulátor - 10 F, kondenzátor s ukazatelem stavu nabytí, zdroj světla 1,5 V (5ks), sada propojovacích vodičů.</t>
  </si>
  <si>
    <t>vzorek soupravy</t>
  </si>
  <si>
    <t>katalogový list</t>
  </si>
  <si>
    <t>Digitální mikroskop: hlavice monokulární, Zvětšení: 40 až 1600x, okuláry: WF10x, WF16, objektivy: 4x, 10x, 40x, 100x Oil, kondenzor Abbeův N.A. 1,25 s irisovou clonou, Imerzní olej, zaostření koaxiální s hrubým a jemným nastavením, Pohyblivý pracovní stolek, digitální kamera: 3 mpx, maximální rozlišení: 2048x1536, rychlost 11 snímků/s, kabel USB, tělo kamery kovové, černý nátěr, hmotnost: max. 3kg, napájení: 220V, napájení kamery: USB 2.0</t>
  </si>
  <si>
    <t>Žákovský mikroskop: hlavice monokulární otáčecí v rozsahu 360°, náklon 45°, zvětšení: 40 až 400x, okuláry: WF10x, objektivy: 4x, 10x, 40x (pružinový), revolverový nosič: 3 objektivy, stolek: 90x90mm se svorkami, zdvih stolku: min. 0-12 mm vertikální, kondenzor: NA 0,65, clona, zaostření: rubé, osvětlení: led, regulace jasu: ano, napájení: 220V 50Hz nebo 2 baterie AA, typ světelného zdroje: LED 3-3,2V (horní a spodní osvětlení)</t>
  </si>
  <si>
    <t>Model lidského trupu</t>
  </si>
  <si>
    <t>Rozebíratelný model lidského trupu, dvoupohlavní, minimální velikost 85 cm vč. odkryté hlavy. Minimální počet rozdělitelných částní 21</t>
  </si>
  <si>
    <t>Lidská lebka</t>
  </si>
  <si>
    <t>Rozložitelný model lidské lebky minimálně na 3 části</t>
  </si>
  <si>
    <t>Preparáty zoologie</t>
  </si>
  <si>
    <t>Minimálně 50 kusů</t>
  </si>
  <si>
    <t>Model oka v oční jamce</t>
  </si>
  <si>
    <t>Zvětšení 3x, rozložitelný minimálně 9 část, minimální rozměry 30x18x22 cm na podstavci</t>
  </si>
  <si>
    <t>Model květnu</t>
  </si>
  <si>
    <t>minimální velikost 35 cm, zvětšený</t>
  </si>
  <si>
    <t>Ledvinka</t>
  </si>
  <si>
    <t>ledniva s nadledvinou na stojanu</t>
  </si>
  <si>
    <t>Mozek</t>
  </si>
  <si>
    <t>rozložitelný mininálně na 2 části</t>
  </si>
  <si>
    <t>Brýle - jak vidí hmyz</t>
  </si>
  <si>
    <t>didaktická pomůcka pro znázornění vidění složeného oka</t>
  </si>
  <si>
    <t>Nabídková cena za položku v Kč bez DPH</t>
  </si>
  <si>
    <t>Nabídková cena za položku v Kč vč. DPH</t>
  </si>
  <si>
    <t>Poznámka</t>
  </si>
  <si>
    <t>číslo položky</t>
  </si>
  <si>
    <t>Název položky</t>
  </si>
  <si>
    <t>Nabízený typ (značka) a parametry</t>
  </si>
  <si>
    <t>Požadovaný počet kusů</t>
  </si>
  <si>
    <t>Nabídková cena za 1 kus v Kč bez DPH</t>
  </si>
  <si>
    <t>Souprava elektronika navržena k sestavování experimentů základní elektroniky. Min. obsah soupravy: propojovací deska, modul odpor různých hodnot nad 1 kΩ (3ks), moduly odpor LDR, VDR, NTC, PTC. Modul kondenzátor od 0,1 µF - 0,1 F - min. 6 postupných hodnot, solární článek, potenciometr modul, modul proměnný odpor, akustický modul (zvonek, bzučák), modul můstek (4 diody), modul sluchátko, bzučák, modul dioda - Zenerova, led, SI dioda. Modul transistor NPN (2ks), transistor PNP. Přepravný box vč. plastové vložky pro uložení součástek.</t>
  </si>
  <si>
    <t>Multimetr pro střídavý a stejnosměrný proud 600 V / 10 A. Přesnost +/- 1,5%. Odpor 400-20 MΩ. Teplota -20 - +700 °C. Tester polovodičů a průchodnosti.</t>
  </si>
  <si>
    <r>
      <t>Plastový model</t>
    </r>
    <r>
      <rPr>
        <sz val="9"/>
        <color rgb="FF222222"/>
        <rFont val="Calibri"/>
        <family val="2"/>
        <scheme val="minor"/>
      </rPr>
      <t>. Detailní zpracování horní i dolní čelisti. Zřetelně viditelné kořeny zubů. Na stojanu.</t>
    </r>
  </si>
  <si>
    <r>
      <t xml:space="preserve">Klasický model lebky </t>
    </r>
    <r>
      <rPr>
        <sz val="9"/>
        <color rgb="FF222222"/>
        <rFont val="Calibri"/>
        <family val="2"/>
        <scheme val="minor"/>
      </rPr>
      <t>ve skutečné velikosti. Rozložitelný na tři části - lebeční klenba, spodina lebeční a dolní čelist. Uvnitř uložen model mozku. Levá polovina mozku rozložitelná na 5 dílů.</t>
    </r>
  </si>
  <si>
    <t>Textilie pro zahradní mulčování (balení), min. 1,1x100 m.</t>
  </si>
  <si>
    <t>vzorek před podpisem smlouvy</t>
  </si>
  <si>
    <t>technický (katalogový) list</t>
  </si>
  <si>
    <t>Technický (katalogový) list, vzorek před podpisem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</si>
</sst>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16">
    <font>
      <sz val="11"/>
      <color theme="1"/>
      <name val="Calibri"/>
      <family val="2"/>
      <scheme val="minor"/>
    </font>
    <font>
      <sz val="10"/>
      <name val="Arial"/>
      <family val="2"/>
    </font>
    <font>
      <sz val="8"/>
      <color rgb="FF000000"/>
      <name val="Gotham Rounded Book"/>
      <family val="2"/>
    </font>
    <font>
      <sz val="8"/>
      <name val="Verdana"/>
      <family val="2"/>
    </font>
    <font>
      <b/>
      <sz val="11"/>
      <color theme="1"/>
      <name val="Calibri"/>
      <family val="2"/>
      <scheme val="minor"/>
    </font>
    <font>
      <b/>
      <sz val="12"/>
      <color indexed="8"/>
      <name val="Arial"/>
      <family val="2"/>
    </font>
    <font>
      <sz val="12"/>
      <color rgb="FFC00000"/>
      <name val="Arial"/>
      <family val="2"/>
    </font>
    <font>
      <sz val="12"/>
      <color indexed="8"/>
      <name val="Arial"/>
      <family val="2"/>
    </font>
    <font>
      <b/>
      <sz val="12"/>
      <color rgb="FFC00000"/>
      <name val="Arial"/>
      <family val="2"/>
    </font>
    <font>
      <b/>
      <sz val="8"/>
      <color rgb="FF000000"/>
      <name val="Gotham Rounded Book"/>
      <family val="2"/>
    </font>
    <font>
      <b/>
      <sz val="9"/>
      <color theme="1"/>
      <name val="Calibri"/>
      <family val="2"/>
      <scheme val="minor"/>
    </font>
    <font>
      <sz val="9"/>
      <color indexed="8"/>
      <name val="Calibri"/>
      <family val="2"/>
      <scheme val="minor"/>
    </font>
    <font>
      <sz val="9"/>
      <color theme="1"/>
      <name val="Calibri"/>
      <family val="2"/>
      <scheme val="minor"/>
    </font>
    <font>
      <sz val="9"/>
      <color rgb="FF222222"/>
      <name val="Calibri"/>
      <family val="2"/>
      <scheme val="minor"/>
    </font>
    <font>
      <b/>
      <sz val="9"/>
      <color rgb="FFC00000"/>
      <name val="Calibri"/>
      <family val="2"/>
      <scheme val="minor"/>
    </font>
    <font>
      <b/>
      <sz val="9"/>
      <color indexed="8"/>
      <name val="Calibri"/>
      <family val="2"/>
      <scheme val="minor"/>
    </font>
  </fonts>
  <fills count="5">
    <fill>
      <patternFill/>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9">
    <border>
      <left/>
      <right/>
      <top/>
      <bottom/>
      <diagonal/>
    </border>
    <border>
      <left/>
      <right style="medium"/>
      <top/>
      <bottom/>
    </border>
    <border>
      <left style="thin"/>
      <right style="thin"/>
      <top style="thin"/>
      <bottom style="thin"/>
    </border>
    <border>
      <left/>
      <right style="thin"/>
      <top style="thin"/>
      <bottom style="thin"/>
    </border>
    <border>
      <left style="thin"/>
      <right/>
      <top style="thin"/>
      <bottom style="thin"/>
    </border>
    <border>
      <left/>
      <right style="medium"/>
      <top/>
      <bottom style="medium"/>
    </border>
    <border>
      <left style="medium"/>
      <right style="medium"/>
      <top/>
      <bottom style="medium"/>
    </border>
    <border>
      <left style="medium"/>
      <right style="medium"/>
      <top style="medium"/>
      <bottom/>
    </border>
    <border>
      <left style="medium"/>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46">
    <xf numFmtId="0" fontId="0" fillId="0" borderId="0" xfId="0"/>
    <xf numFmtId="0" fontId="7" fillId="2" borderId="0" xfId="0" applyFont="1" applyFill="1" applyAlignment="1">
      <alignment horizontal="left" vertical="top" wrapText="1"/>
    </xf>
    <xf numFmtId="0" fontId="7" fillId="2" borderId="0" xfId="0" applyFont="1" applyFill="1" applyAlignment="1">
      <alignment wrapText="1"/>
    </xf>
    <xf numFmtId="0" fontId="8" fillId="2" borderId="0" xfId="0" applyFont="1" applyFill="1" applyAlignment="1">
      <alignment horizontal="center" vertical="center"/>
    </xf>
    <xf numFmtId="0" fontId="5" fillId="0" borderId="0" xfId="0" applyFont="1"/>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top"/>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Alignment="1">
      <alignment horizontal="left" vertical="center"/>
    </xf>
    <xf numFmtId="0" fontId="5" fillId="0" borderId="0" xfId="0" applyFont="1" applyFill="1"/>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4" fontId="10" fillId="3" borderId="2" xfId="0" applyNumberFormat="1" applyFont="1" applyFill="1" applyBorder="1" applyAlignment="1">
      <alignment horizontal="center" vertical="center" wrapText="1"/>
    </xf>
    <xf numFmtId="0" fontId="11" fillId="2" borderId="0" xfId="0" applyFont="1" applyFill="1" applyAlignment="1">
      <alignment wrapText="1"/>
    </xf>
    <xf numFmtId="0" fontId="10" fillId="0" borderId="5" xfId="0"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Border="1" applyAlignment="1">
      <alignment horizontal="center" vertical="center"/>
    </xf>
    <xf numFmtId="2" fontId="10" fillId="2" borderId="2" xfId="0" applyNumberFormat="1" applyFont="1" applyFill="1" applyBorder="1" applyAlignment="1">
      <alignment horizontal="center" vertical="center"/>
    </xf>
    <xf numFmtId="6" fontId="12" fillId="0" borderId="5" xfId="0" applyNumberFormat="1" applyFont="1" applyBorder="1" applyAlignment="1">
      <alignment horizontal="center" vertical="center"/>
    </xf>
    <xf numFmtId="0" fontId="12" fillId="0" borderId="0" xfId="0" applyFont="1"/>
    <xf numFmtId="0" fontId="12" fillId="0" borderId="0" xfId="0" applyFont="1" applyAlignment="1">
      <alignment wrapText="1"/>
    </xf>
    <xf numFmtId="0" fontId="12"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center" vertical="center" wrapText="1"/>
    </xf>
    <xf numFmtId="0" fontId="14" fillId="2" borderId="0" xfId="0" applyFont="1" applyFill="1" applyAlignment="1">
      <alignment horizontal="center" vertical="center"/>
    </xf>
    <xf numFmtId="0" fontId="11" fillId="2" borderId="0" xfId="0" applyFont="1" applyFill="1" applyAlignment="1">
      <alignment horizontal="left" vertical="top" wrapText="1"/>
    </xf>
    <xf numFmtId="0" fontId="15" fillId="0" borderId="0" xfId="0" applyFont="1"/>
    <xf numFmtId="2" fontId="10" fillId="0" borderId="7" xfId="0" applyNumberFormat="1" applyFont="1" applyBorder="1" applyAlignment="1">
      <alignment horizontal="center" vertical="center"/>
    </xf>
    <xf numFmtId="6" fontId="12" fillId="0" borderId="1" xfId="0" applyNumberFormat="1" applyFont="1" applyFill="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wrapText="1"/>
    </xf>
    <xf numFmtId="0" fontId="4" fillId="0" borderId="0" xfId="0" applyFont="1" applyAlignment="1">
      <alignment wrapText="1"/>
    </xf>
    <xf numFmtId="0" fontId="12" fillId="2" borderId="2" xfId="0" applyFont="1" applyFill="1" applyBorder="1" applyAlignment="1">
      <alignment horizontal="center" vertical="center"/>
    </xf>
    <xf numFmtId="2" fontId="10" fillId="0" borderId="2" xfId="0" applyNumberFormat="1" applyFont="1" applyFill="1" applyBorder="1" applyAlignment="1">
      <alignment horizontal="center" vertical="center"/>
    </xf>
    <xf numFmtId="0" fontId="12" fillId="4" borderId="2" xfId="0" applyFont="1" applyFill="1" applyBorder="1" applyAlignment="1" applyProtection="1">
      <alignment horizontal="left" vertical="top" wrapText="1"/>
      <protection locked="0"/>
    </xf>
    <xf numFmtId="0" fontId="12" fillId="4" borderId="2" xfId="0" applyFont="1" applyFill="1" applyBorder="1" applyAlignment="1" applyProtection="1">
      <alignment horizontal="left" vertical="center" wrapText="1"/>
      <protection locked="0"/>
    </xf>
    <xf numFmtId="2" fontId="10" fillId="4" borderId="2" xfId="0" applyNumberFormat="1" applyFont="1" applyFill="1" applyBorder="1" applyAlignment="1" applyProtection="1">
      <alignment horizontal="center" vertical="center" wrapText="1"/>
      <protection locked="0"/>
    </xf>
    <xf numFmtId="2" fontId="10" fillId="4" borderId="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ální 3 2" xfId="20"/>
  </cellStyles>
  <dxfs count="26">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0"/>
  <sheetViews>
    <sheetView tabSelected="1" zoomScale="115" zoomScaleNormal="115" workbookViewId="0" topLeftCell="A1">
      <selection activeCell="G4" sqref="G4"/>
    </sheetView>
  </sheetViews>
  <sheetFormatPr defaultColWidth="9.140625" defaultRowHeight="15"/>
  <cols>
    <col min="1" max="1" width="7.140625" style="3" customWidth="1"/>
    <col min="2" max="2" width="21.421875" style="39" customWidth="1"/>
    <col min="3" max="3" width="43.00390625" style="0" customWidth="1"/>
    <col min="4" max="4" width="42.421875" style="1" customWidth="1"/>
    <col min="5" max="5" width="12.140625" style="0" customWidth="1"/>
    <col min="6" max="6" width="16.7109375" style="4" customWidth="1"/>
    <col min="7" max="7" width="19.140625" style="4" customWidth="1"/>
    <col min="8" max="8" width="19.7109375" style="4" customWidth="1"/>
    <col min="9" max="9" width="22.57421875" style="0" customWidth="1"/>
  </cols>
  <sheetData>
    <row r="1" spans="1:9" ht="15">
      <c r="A1" s="5"/>
      <c r="B1" s="6"/>
      <c r="C1" s="7"/>
      <c r="D1" s="8"/>
      <c r="E1" s="7"/>
      <c r="F1" s="9"/>
      <c r="G1" s="9"/>
      <c r="H1" s="9"/>
      <c r="I1" s="7"/>
    </row>
    <row r="2" spans="1:9" ht="15">
      <c r="A2" s="5"/>
      <c r="B2" s="10"/>
      <c r="C2" s="11"/>
      <c r="D2" s="12"/>
      <c r="E2" s="11"/>
      <c r="F2" s="13"/>
      <c r="G2" s="13"/>
      <c r="H2" s="13"/>
      <c r="I2" s="11"/>
    </row>
    <row r="3" spans="1:10" s="2" customFormat="1" ht="25.5" customHeight="1">
      <c r="A3" s="14" t="s">
        <v>209</v>
      </c>
      <c r="B3" s="15" t="s">
        <v>210</v>
      </c>
      <c r="C3" s="16" t="s">
        <v>42</v>
      </c>
      <c r="D3" s="14" t="s">
        <v>211</v>
      </c>
      <c r="E3" s="14" t="s">
        <v>212</v>
      </c>
      <c r="F3" s="17" t="s">
        <v>213</v>
      </c>
      <c r="G3" s="14" t="s">
        <v>206</v>
      </c>
      <c r="H3" s="14" t="s">
        <v>207</v>
      </c>
      <c r="I3" s="14" t="s">
        <v>208</v>
      </c>
      <c r="J3" s="18"/>
    </row>
    <row r="4" spans="1:10" ht="125.25" customHeight="1" thickBot="1">
      <c r="A4" s="40">
        <v>1</v>
      </c>
      <c r="B4" s="19" t="s">
        <v>43</v>
      </c>
      <c r="C4" s="20" t="s">
        <v>150</v>
      </c>
      <c r="D4" s="42"/>
      <c r="E4" s="21">
        <v>11</v>
      </c>
      <c r="F4" s="44"/>
      <c r="G4" s="41">
        <f>F4*E4</f>
        <v>0</v>
      </c>
      <c r="H4" s="22">
        <f>G4*1.21</f>
        <v>0</v>
      </c>
      <c r="I4" s="23"/>
      <c r="J4" s="24"/>
    </row>
    <row r="5" spans="1:10" ht="168.75" thickBot="1">
      <c r="A5" s="40">
        <v>2</v>
      </c>
      <c r="B5" s="19" t="s">
        <v>44</v>
      </c>
      <c r="C5" s="20" t="s">
        <v>132</v>
      </c>
      <c r="D5" s="42"/>
      <c r="E5" s="21">
        <v>11</v>
      </c>
      <c r="F5" s="45"/>
      <c r="G5" s="41">
        <f aca="true" t="shared" si="0" ref="G5:G68">F5*E5</f>
        <v>0</v>
      </c>
      <c r="H5" s="22">
        <f aca="true" t="shared" si="1" ref="H5:H34">G5*1.21</f>
        <v>0</v>
      </c>
      <c r="I5" s="23"/>
      <c r="J5" s="24"/>
    </row>
    <row r="6" spans="1:10" ht="264.75" thickBot="1">
      <c r="A6" s="40">
        <v>3</v>
      </c>
      <c r="B6" s="19" t="s">
        <v>45</v>
      </c>
      <c r="C6" s="20" t="s">
        <v>133</v>
      </c>
      <c r="D6" s="42"/>
      <c r="E6" s="21">
        <v>11</v>
      </c>
      <c r="F6" s="45"/>
      <c r="G6" s="41">
        <f t="shared" si="0"/>
        <v>0</v>
      </c>
      <c r="H6" s="22">
        <f t="shared" si="1"/>
        <v>0</v>
      </c>
      <c r="I6" s="23"/>
      <c r="J6" s="24" t="s">
        <v>186</v>
      </c>
    </row>
    <row r="7" spans="1:10" ht="144.75" thickBot="1">
      <c r="A7" s="40">
        <v>4</v>
      </c>
      <c r="B7" s="19" t="s">
        <v>1</v>
      </c>
      <c r="C7" s="20" t="s">
        <v>214</v>
      </c>
      <c r="D7" s="42"/>
      <c r="E7" s="21">
        <v>11</v>
      </c>
      <c r="F7" s="45"/>
      <c r="G7" s="41">
        <f t="shared" si="0"/>
        <v>0</v>
      </c>
      <c r="H7" s="22">
        <f t="shared" si="1"/>
        <v>0</v>
      </c>
      <c r="I7" s="23"/>
      <c r="J7" s="24" t="s">
        <v>187</v>
      </c>
    </row>
    <row r="8" spans="1:10" ht="61.5" customHeight="1" thickBot="1">
      <c r="A8" s="40">
        <v>5</v>
      </c>
      <c r="B8" s="19" t="s">
        <v>46</v>
      </c>
      <c r="C8" s="20" t="s">
        <v>109</v>
      </c>
      <c r="D8" s="42"/>
      <c r="E8" s="21">
        <v>11</v>
      </c>
      <c r="F8" s="45"/>
      <c r="G8" s="41">
        <f t="shared" si="0"/>
        <v>0</v>
      </c>
      <c r="H8" s="22">
        <f t="shared" si="1"/>
        <v>0</v>
      </c>
      <c r="I8" s="23"/>
      <c r="J8" s="24"/>
    </row>
    <row r="9" spans="1:10" ht="36.75" thickBot="1">
      <c r="A9" s="40">
        <v>6</v>
      </c>
      <c r="B9" s="19" t="s">
        <v>2</v>
      </c>
      <c r="C9" s="20" t="s">
        <v>99</v>
      </c>
      <c r="D9" s="42"/>
      <c r="E9" s="21">
        <v>11</v>
      </c>
      <c r="F9" s="45"/>
      <c r="G9" s="41">
        <f t="shared" si="0"/>
        <v>0</v>
      </c>
      <c r="H9" s="22">
        <f t="shared" si="1"/>
        <v>0</v>
      </c>
      <c r="I9" s="23"/>
      <c r="J9" s="24"/>
    </row>
    <row r="10" spans="1:10" ht="132.75" thickBot="1">
      <c r="A10" s="40">
        <v>7</v>
      </c>
      <c r="B10" s="19" t="s">
        <v>47</v>
      </c>
      <c r="C10" s="20" t="s">
        <v>135</v>
      </c>
      <c r="D10" s="42"/>
      <c r="E10" s="21">
        <v>11</v>
      </c>
      <c r="F10" s="45"/>
      <c r="G10" s="41">
        <f t="shared" si="0"/>
        <v>0</v>
      </c>
      <c r="H10" s="22">
        <f t="shared" si="1"/>
        <v>0</v>
      </c>
      <c r="I10" s="23"/>
      <c r="J10" s="24"/>
    </row>
    <row r="11" spans="1:10" ht="288.75" thickBot="1">
      <c r="A11" s="40">
        <v>8</v>
      </c>
      <c r="B11" s="19" t="s">
        <v>48</v>
      </c>
      <c r="C11" s="20" t="s">
        <v>134</v>
      </c>
      <c r="D11" s="43"/>
      <c r="E11" s="21">
        <v>11</v>
      </c>
      <c r="F11" s="45"/>
      <c r="G11" s="41">
        <f t="shared" si="0"/>
        <v>0</v>
      </c>
      <c r="H11" s="22">
        <f t="shared" si="1"/>
        <v>0</v>
      </c>
      <c r="I11" s="23"/>
      <c r="J11" s="24" t="s">
        <v>187</v>
      </c>
    </row>
    <row r="12" spans="1:10" ht="252.75" thickBot="1">
      <c r="A12" s="40">
        <v>9</v>
      </c>
      <c r="B12" s="19" t="s">
        <v>49</v>
      </c>
      <c r="C12" s="20" t="s">
        <v>100</v>
      </c>
      <c r="D12" s="43"/>
      <c r="E12" s="21">
        <v>11</v>
      </c>
      <c r="F12" s="45"/>
      <c r="G12" s="41">
        <f t="shared" si="0"/>
        <v>0</v>
      </c>
      <c r="H12" s="22">
        <f t="shared" si="1"/>
        <v>0</v>
      </c>
      <c r="I12" s="23"/>
      <c r="J12" s="24"/>
    </row>
    <row r="13" spans="1:10" ht="24.75" thickBot="1">
      <c r="A13" s="40">
        <v>10</v>
      </c>
      <c r="B13" s="19" t="s">
        <v>50</v>
      </c>
      <c r="C13" s="20" t="s">
        <v>51</v>
      </c>
      <c r="D13" s="43"/>
      <c r="E13" s="21">
        <v>20</v>
      </c>
      <c r="F13" s="45"/>
      <c r="G13" s="41">
        <f t="shared" si="0"/>
        <v>0</v>
      </c>
      <c r="H13" s="22">
        <f t="shared" si="1"/>
        <v>0</v>
      </c>
      <c r="I13" s="23"/>
      <c r="J13" s="24"/>
    </row>
    <row r="14" spans="1:10" ht="144.75" thickBot="1">
      <c r="A14" s="40">
        <v>11</v>
      </c>
      <c r="B14" s="19" t="s">
        <v>52</v>
      </c>
      <c r="C14" s="20" t="s">
        <v>136</v>
      </c>
      <c r="D14" s="43"/>
      <c r="E14" s="21">
        <v>11</v>
      </c>
      <c r="F14" s="45"/>
      <c r="G14" s="41">
        <f t="shared" si="0"/>
        <v>0</v>
      </c>
      <c r="H14" s="22">
        <f t="shared" si="1"/>
        <v>0</v>
      </c>
      <c r="I14" s="23"/>
      <c r="J14" s="24"/>
    </row>
    <row r="15" spans="1:10" ht="96.75" thickBot="1">
      <c r="A15" s="40">
        <v>12</v>
      </c>
      <c r="B15" s="19" t="s">
        <v>53</v>
      </c>
      <c r="C15" s="20" t="s">
        <v>101</v>
      </c>
      <c r="D15" s="43"/>
      <c r="E15" s="21">
        <v>11</v>
      </c>
      <c r="F15" s="45"/>
      <c r="G15" s="41">
        <f t="shared" si="0"/>
        <v>0</v>
      </c>
      <c r="H15" s="22">
        <f t="shared" si="1"/>
        <v>0</v>
      </c>
      <c r="I15" s="23"/>
      <c r="J15" s="24"/>
    </row>
    <row r="16" spans="1:10" ht="36.75" thickBot="1">
      <c r="A16" s="40">
        <v>13</v>
      </c>
      <c r="B16" s="19" t="s">
        <v>0</v>
      </c>
      <c r="C16" s="20" t="s">
        <v>215</v>
      </c>
      <c r="D16" s="43"/>
      <c r="E16" s="21">
        <v>10</v>
      </c>
      <c r="F16" s="45"/>
      <c r="G16" s="41">
        <f t="shared" si="0"/>
        <v>0</v>
      </c>
      <c r="H16" s="22">
        <f t="shared" si="1"/>
        <v>0</v>
      </c>
      <c r="I16" s="23"/>
      <c r="J16" s="24"/>
    </row>
    <row r="17" spans="1:10" ht="91.5" customHeight="1" thickBot="1">
      <c r="A17" s="40">
        <v>14</v>
      </c>
      <c r="B17" s="19" t="s">
        <v>55</v>
      </c>
      <c r="C17" s="20" t="s">
        <v>137</v>
      </c>
      <c r="D17" s="43"/>
      <c r="E17" s="21">
        <v>2</v>
      </c>
      <c r="F17" s="45"/>
      <c r="G17" s="41">
        <f t="shared" si="0"/>
        <v>0</v>
      </c>
      <c r="H17" s="22">
        <f t="shared" si="1"/>
        <v>0</v>
      </c>
      <c r="I17" s="23"/>
      <c r="J17" s="24"/>
    </row>
    <row r="18" spans="1:10" ht="72.75" thickBot="1">
      <c r="A18" s="40">
        <v>15</v>
      </c>
      <c r="B18" s="19" t="s">
        <v>54</v>
      </c>
      <c r="C18" s="20" t="s">
        <v>102</v>
      </c>
      <c r="D18" s="43"/>
      <c r="E18" s="21">
        <v>3</v>
      </c>
      <c r="F18" s="45"/>
      <c r="G18" s="41">
        <f t="shared" si="0"/>
        <v>0</v>
      </c>
      <c r="H18" s="22">
        <f t="shared" si="1"/>
        <v>0</v>
      </c>
      <c r="I18" s="23"/>
      <c r="J18" s="24"/>
    </row>
    <row r="19" spans="1:10" ht="24.75" thickBot="1">
      <c r="A19" s="40">
        <v>16</v>
      </c>
      <c r="B19" s="19" t="s">
        <v>56</v>
      </c>
      <c r="C19" s="20" t="s">
        <v>138</v>
      </c>
      <c r="D19" s="43"/>
      <c r="E19" s="21">
        <v>15</v>
      </c>
      <c r="F19" s="45"/>
      <c r="G19" s="41">
        <f t="shared" si="0"/>
        <v>0</v>
      </c>
      <c r="H19" s="22">
        <f t="shared" si="1"/>
        <v>0</v>
      </c>
      <c r="I19" s="23"/>
      <c r="J19" s="24"/>
    </row>
    <row r="20" spans="1:10" ht="36.75" thickBot="1">
      <c r="A20" s="40">
        <v>17</v>
      </c>
      <c r="B20" s="19" t="s">
        <v>57</v>
      </c>
      <c r="C20" s="20" t="s">
        <v>139</v>
      </c>
      <c r="D20" s="43"/>
      <c r="E20" s="21">
        <v>11</v>
      </c>
      <c r="F20" s="45"/>
      <c r="G20" s="41">
        <f t="shared" si="0"/>
        <v>0</v>
      </c>
      <c r="H20" s="22">
        <f t="shared" si="1"/>
        <v>0</v>
      </c>
      <c r="I20" s="23"/>
      <c r="J20" s="24"/>
    </row>
    <row r="21" spans="1:10" ht="144.75" thickBot="1">
      <c r="A21" s="40">
        <v>18</v>
      </c>
      <c r="B21" s="19" t="s">
        <v>89</v>
      </c>
      <c r="C21" s="20" t="s">
        <v>140</v>
      </c>
      <c r="D21" s="43"/>
      <c r="E21" s="21">
        <v>1</v>
      </c>
      <c r="F21" s="45"/>
      <c r="G21" s="41">
        <f t="shared" si="0"/>
        <v>0</v>
      </c>
      <c r="H21" s="22">
        <f t="shared" si="1"/>
        <v>0</v>
      </c>
      <c r="I21" s="23"/>
      <c r="J21" s="24"/>
    </row>
    <row r="22" spans="1:10" ht="288.75" thickBot="1">
      <c r="A22" s="40">
        <v>19</v>
      </c>
      <c r="B22" s="19" t="s">
        <v>58</v>
      </c>
      <c r="C22" s="20" t="s">
        <v>141</v>
      </c>
      <c r="D22" s="43"/>
      <c r="E22" s="21">
        <v>1</v>
      </c>
      <c r="F22" s="45"/>
      <c r="G22" s="41">
        <f t="shared" si="0"/>
        <v>0</v>
      </c>
      <c r="H22" s="22">
        <f t="shared" si="1"/>
        <v>0</v>
      </c>
      <c r="J22" s="24"/>
    </row>
    <row r="23" spans="1:10" ht="72.75" thickBot="1">
      <c r="A23" s="40">
        <v>20</v>
      </c>
      <c r="B23" s="19" t="s">
        <v>25</v>
      </c>
      <c r="C23" s="20" t="s">
        <v>91</v>
      </c>
      <c r="D23" s="43"/>
      <c r="E23" s="21">
        <v>11</v>
      </c>
      <c r="F23" s="45"/>
      <c r="G23" s="41">
        <f t="shared" si="0"/>
        <v>0</v>
      </c>
      <c r="H23" s="22">
        <f t="shared" si="1"/>
        <v>0</v>
      </c>
      <c r="I23" s="23"/>
      <c r="J23" s="24"/>
    </row>
    <row r="24" spans="1:10" ht="84.75" thickBot="1">
      <c r="A24" s="40">
        <v>21</v>
      </c>
      <c r="B24" s="19" t="s">
        <v>24</v>
      </c>
      <c r="C24" s="20" t="s">
        <v>92</v>
      </c>
      <c r="D24" s="43"/>
      <c r="E24" s="21">
        <v>11</v>
      </c>
      <c r="F24" s="45"/>
      <c r="G24" s="41">
        <f t="shared" si="0"/>
        <v>0</v>
      </c>
      <c r="H24" s="22">
        <f t="shared" si="1"/>
        <v>0</v>
      </c>
      <c r="I24" s="23"/>
      <c r="J24" s="24"/>
    </row>
    <row r="25" spans="1:10" ht="60.75" thickBot="1">
      <c r="A25" s="40">
        <v>22</v>
      </c>
      <c r="B25" s="19" t="s">
        <v>23</v>
      </c>
      <c r="C25" s="20" t="s">
        <v>98</v>
      </c>
      <c r="D25" s="43"/>
      <c r="E25" s="21">
        <v>11</v>
      </c>
      <c r="F25" s="45"/>
      <c r="G25" s="41">
        <f t="shared" si="0"/>
        <v>0</v>
      </c>
      <c r="H25" s="22">
        <f t="shared" si="1"/>
        <v>0</v>
      </c>
      <c r="I25" s="23"/>
      <c r="J25" s="24"/>
    </row>
    <row r="26" spans="1:10" ht="96.75" thickBot="1">
      <c r="A26" s="40">
        <v>23</v>
      </c>
      <c r="B26" s="19" t="s">
        <v>103</v>
      </c>
      <c r="C26" s="20" t="s">
        <v>142</v>
      </c>
      <c r="D26" s="43"/>
      <c r="E26" s="21">
        <v>11</v>
      </c>
      <c r="F26" s="45"/>
      <c r="G26" s="41">
        <f t="shared" si="0"/>
        <v>0</v>
      </c>
      <c r="H26" s="22">
        <f t="shared" si="1"/>
        <v>0</v>
      </c>
      <c r="I26" s="23"/>
      <c r="J26" s="24"/>
    </row>
    <row r="27" spans="1:10" ht="60.75" thickBot="1">
      <c r="A27" s="40">
        <v>24</v>
      </c>
      <c r="B27" s="19" t="s">
        <v>22</v>
      </c>
      <c r="C27" s="20" t="s">
        <v>93</v>
      </c>
      <c r="D27" s="43"/>
      <c r="E27" s="21">
        <v>11</v>
      </c>
      <c r="F27" s="45"/>
      <c r="G27" s="41">
        <f t="shared" si="0"/>
        <v>0</v>
      </c>
      <c r="H27" s="22">
        <f t="shared" si="1"/>
        <v>0</v>
      </c>
      <c r="I27" s="23"/>
      <c r="J27" s="24"/>
    </row>
    <row r="28" spans="1:10" ht="72.75" thickBot="1">
      <c r="A28" s="40">
        <v>25</v>
      </c>
      <c r="B28" s="19" t="s">
        <v>88</v>
      </c>
      <c r="C28" s="20" t="s">
        <v>97</v>
      </c>
      <c r="D28" s="43"/>
      <c r="E28" s="21">
        <v>11</v>
      </c>
      <c r="F28" s="45"/>
      <c r="G28" s="41">
        <f t="shared" si="0"/>
        <v>0</v>
      </c>
      <c r="H28" s="22">
        <f t="shared" si="1"/>
        <v>0</v>
      </c>
      <c r="I28" s="23"/>
      <c r="J28" s="24"/>
    </row>
    <row r="29" spans="1:10" ht="36.75" thickBot="1">
      <c r="A29" s="40">
        <v>26</v>
      </c>
      <c r="B29" s="19" t="s">
        <v>59</v>
      </c>
      <c r="C29" s="20" t="s">
        <v>94</v>
      </c>
      <c r="D29" s="43"/>
      <c r="E29" s="21">
        <v>11</v>
      </c>
      <c r="F29" s="45"/>
      <c r="G29" s="41">
        <f t="shared" si="0"/>
        <v>0</v>
      </c>
      <c r="H29" s="22">
        <f t="shared" si="1"/>
        <v>0</v>
      </c>
      <c r="I29" s="23"/>
      <c r="J29" s="24"/>
    </row>
    <row r="30" spans="1:10" ht="60.75" thickBot="1">
      <c r="A30" s="40">
        <v>27</v>
      </c>
      <c r="B30" s="19" t="s">
        <v>60</v>
      </c>
      <c r="C30" s="20" t="s">
        <v>95</v>
      </c>
      <c r="D30" s="43"/>
      <c r="E30" s="21">
        <v>1</v>
      </c>
      <c r="F30" s="45"/>
      <c r="G30" s="41">
        <f t="shared" si="0"/>
        <v>0</v>
      </c>
      <c r="H30" s="22">
        <f t="shared" si="1"/>
        <v>0</v>
      </c>
      <c r="I30" s="24" t="s">
        <v>219</v>
      </c>
      <c r="J30" s="24"/>
    </row>
    <row r="31" spans="1:10" ht="60.75" thickBot="1">
      <c r="A31" s="40">
        <v>28</v>
      </c>
      <c r="B31" s="19" t="s">
        <v>61</v>
      </c>
      <c r="C31" s="20" t="s">
        <v>143</v>
      </c>
      <c r="D31" s="43"/>
      <c r="E31" s="21">
        <v>11</v>
      </c>
      <c r="F31" s="45"/>
      <c r="G31" s="41">
        <f t="shared" si="0"/>
        <v>0</v>
      </c>
      <c r="H31" s="22">
        <f t="shared" si="1"/>
        <v>0</v>
      </c>
      <c r="I31" s="24" t="s">
        <v>220</v>
      </c>
      <c r="J31" s="24"/>
    </row>
    <row r="32" spans="1:10" ht="146.25" customHeight="1" thickBot="1">
      <c r="A32" s="40">
        <v>29</v>
      </c>
      <c r="B32" s="19" t="s">
        <v>104</v>
      </c>
      <c r="C32" s="20" t="s">
        <v>144</v>
      </c>
      <c r="D32" s="43"/>
      <c r="E32" s="21">
        <v>12</v>
      </c>
      <c r="F32" s="45"/>
      <c r="G32" s="41">
        <f t="shared" si="0"/>
        <v>0</v>
      </c>
      <c r="H32" s="22">
        <f t="shared" si="1"/>
        <v>0</v>
      </c>
      <c r="I32" s="23"/>
      <c r="J32" s="24"/>
    </row>
    <row r="33" spans="1:10" ht="36.75" thickBot="1">
      <c r="A33" s="40">
        <v>30</v>
      </c>
      <c r="B33" s="19" t="s">
        <v>21</v>
      </c>
      <c r="C33" s="20" t="s">
        <v>96</v>
      </c>
      <c r="D33" s="43"/>
      <c r="E33" s="21">
        <v>11</v>
      </c>
      <c r="F33" s="45"/>
      <c r="G33" s="41">
        <f t="shared" si="0"/>
        <v>0</v>
      </c>
      <c r="H33" s="22">
        <f t="shared" si="1"/>
        <v>0</v>
      </c>
      <c r="I33" s="23"/>
      <c r="J33" s="24"/>
    </row>
    <row r="34" spans="1:10" ht="24.75" thickBot="1">
      <c r="A34" s="40">
        <v>31</v>
      </c>
      <c r="B34" s="19" t="s">
        <v>20</v>
      </c>
      <c r="C34" s="20" t="s">
        <v>145</v>
      </c>
      <c r="D34" s="42"/>
      <c r="E34" s="21">
        <v>1</v>
      </c>
      <c r="F34" s="45"/>
      <c r="G34" s="41">
        <f t="shared" si="0"/>
        <v>0</v>
      </c>
      <c r="H34" s="22">
        <f t="shared" si="1"/>
        <v>0</v>
      </c>
      <c r="I34" s="23"/>
      <c r="J34" s="24"/>
    </row>
    <row r="35" spans="1:10" ht="84.75" thickBot="1">
      <c r="A35" s="40">
        <v>32</v>
      </c>
      <c r="B35" s="19" t="s">
        <v>62</v>
      </c>
      <c r="C35" s="20" t="s">
        <v>146</v>
      </c>
      <c r="D35" s="43"/>
      <c r="E35" s="21">
        <v>6</v>
      </c>
      <c r="F35" s="45"/>
      <c r="G35" s="41">
        <f t="shared" si="0"/>
        <v>0</v>
      </c>
      <c r="H35" s="22">
        <f>G35*1.21</f>
        <v>0</v>
      </c>
      <c r="I35" s="24" t="s">
        <v>219</v>
      </c>
      <c r="J35" s="24"/>
    </row>
    <row r="36" spans="1:10" ht="48.75" thickBot="1">
      <c r="A36" s="40">
        <v>33</v>
      </c>
      <c r="B36" s="19" t="s">
        <v>63</v>
      </c>
      <c r="C36" s="20" t="s">
        <v>147</v>
      </c>
      <c r="D36" s="43"/>
      <c r="E36" s="21">
        <v>11</v>
      </c>
      <c r="F36" s="45"/>
      <c r="G36" s="41">
        <f t="shared" si="0"/>
        <v>0</v>
      </c>
      <c r="H36" s="22">
        <f aca="true" t="shared" si="2" ref="H36:H100">G36*1.21</f>
        <v>0</v>
      </c>
      <c r="I36" s="23"/>
      <c r="J36" s="24"/>
    </row>
    <row r="37" spans="1:10" ht="96.75" thickBot="1">
      <c r="A37" s="40">
        <v>34</v>
      </c>
      <c r="B37" s="19" t="s">
        <v>28</v>
      </c>
      <c r="C37" s="20" t="s">
        <v>148</v>
      </c>
      <c r="D37" s="43"/>
      <c r="E37" s="21">
        <v>6</v>
      </c>
      <c r="F37" s="45"/>
      <c r="G37" s="41">
        <f t="shared" si="0"/>
        <v>0</v>
      </c>
      <c r="H37" s="22">
        <f t="shared" si="2"/>
        <v>0</v>
      </c>
      <c r="I37" s="23"/>
      <c r="J37" s="24"/>
    </row>
    <row r="38" spans="1:10" ht="84.75" thickBot="1">
      <c r="A38" s="40">
        <v>35</v>
      </c>
      <c r="B38" s="19" t="s">
        <v>65</v>
      </c>
      <c r="C38" s="20" t="s">
        <v>149</v>
      </c>
      <c r="D38" s="43"/>
      <c r="E38" s="21">
        <v>11</v>
      </c>
      <c r="F38" s="45"/>
      <c r="G38" s="41">
        <f t="shared" si="0"/>
        <v>0</v>
      </c>
      <c r="H38" s="22">
        <f t="shared" si="2"/>
        <v>0</v>
      </c>
      <c r="I38" s="23"/>
      <c r="J38" s="24"/>
    </row>
    <row r="39" spans="1:10" ht="15" thickBot="1">
      <c r="A39" s="40">
        <v>36</v>
      </c>
      <c r="B39" s="19" t="s">
        <v>64</v>
      </c>
      <c r="C39" s="20" t="s">
        <v>105</v>
      </c>
      <c r="D39" s="43"/>
      <c r="E39" s="21">
        <v>1</v>
      </c>
      <c r="F39" s="45"/>
      <c r="G39" s="41">
        <f t="shared" si="0"/>
        <v>0</v>
      </c>
      <c r="H39" s="22">
        <f t="shared" si="2"/>
        <v>0</v>
      </c>
      <c r="I39" s="23"/>
      <c r="J39" s="24"/>
    </row>
    <row r="40" spans="1:10" ht="37.5" thickBot="1">
      <c r="A40" s="40">
        <v>37</v>
      </c>
      <c r="B40" s="19" t="s">
        <v>87</v>
      </c>
      <c r="C40" s="20" t="s">
        <v>112</v>
      </c>
      <c r="D40" s="43"/>
      <c r="E40" s="26">
        <v>33</v>
      </c>
      <c r="F40" s="45"/>
      <c r="G40" s="41">
        <f t="shared" si="0"/>
        <v>0</v>
      </c>
      <c r="H40" s="22">
        <f t="shared" si="2"/>
        <v>0</v>
      </c>
      <c r="I40" s="25" t="s">
        <v>221</v>
      </c>
      <c r="J40" s="24"/>
    </row>
    <row r="41" spans="1:10" ht="348.75" thickBot="1">
      <c r="A41" s="40">
        <v>38</v>
      </c>
      <c r="B41" s="19" t="s">
        <v>110</v>
      </c>
      <c r="C41" s="20" t="s">
        <v>111</v>
      </c>
      <c r="D41" s="43"/>
      <c r="E41" s="21">
        <v>1</v>
      </c>
      <c r="F41" s="45"/>
      <c r="G41" s="41">
        <f t="shared" si="0"/>
        <v>0</v>
      </c>
      <c r="H41" s="22">
        <f t="shared" si="2"/>
        <v>0</v>
      </c>
      <c r="I41" s="23"/>
      <c r="J41" s="24"/>
    </row>
    <row r="42" spans="1:10" ht="72.75" thickBot="1">
      <c r="A42" s="40">
        <v>39</v>
      </c>
      <c r="B42" s="27" t="s">
        <v>66</v>
      </c>
      <c r="C42" s="20" t="s">
        <v>151</v>
      </c>
      <c r="D42" s="43"/>
      <c r="E42" s="21">
        <v>11</v>
      </c>
      <c r="F42" s="45"/>
      <c r="G42" s="41">
        <f t="shared" si="0"/>
        <v>0</v>
      </c>
      <c r="H42" s="22">
        <f t="shared" si="2"/>
        <v>0</v>
      </c>
      <c r="I42" s="23"/>
      <c r="J42" s="24"/>
    </row>
    <row r="43" spans="1:10" ht="72.75" thickBot="1">
      <c r="A43" s="40">
        <v>40</v>
      </c>
      <c r="B43" s="27" t="s">
        <v>67</v>
      </c>
      <c r="C43" s="28" t="s">
        <v>113</v>
      </c>
      <c r="D43" s="43"/>
      <c r="E43" s="21">
        <v>11</v>
      </c>
      <c r="F43" s="45"/>
      <c r="G43" s="41">
        <f t="shared" si="0"/>
        <v>0</v>
      </c>
      <c r="H43" s="22">
        <f t="shared" si="2"/>
        <v>0</v>
      </c>
      <c r="I43" s="23"/>
      <c r="J43" s="24"/>
    </row>
    <row r="44" spans="1:10" ht="47.1" customHeight="1" thickBot="1">
      <c r="A44" s="40">
        <v>41</v>
      </c>
      <c r="B44" s="27" t="s">
        <v>68</v>
      </c>
      <c r="C44" s="28" t="s">
        <v>152</v>
      </c>
      <c r="D44" s="43"/>
      <c r="E44" s="21">
        <v>11</v>
      </c>
      <c r="F44" s="45"/>
      <c r="G44" s="41">
        <f t="shared" si="0"/>
        <v>0</v>
      </c>
      <c r="H44" s="22">
        <f t="shared" si="2"/>
        <v>0</v>
      </c>
      <c r="I44" s="23"/>
      <c r="J44" s="24"/>
    </row>
    <row r="45" spans="1:10" ht="108.75" thickBot="1">
      <c r="A45" s="40">
        <v>42</v>
      </c>
      <c r="B45" s="19" t="s">
        <v>69</v>
      </c>
      <c r="C45" s="20" t="s">
        <v>153</v>
      </c>
      <c r="D45" s="43"/>
      <c r="E45" s="21">
        <v>20</v>
      </c>
      <c r="F45" s="45"/>
      <c r="G45" s="41">
        <f t="shared" si="0"/>
        <v>0</v>
      </c>
      <c r="H45" s="22">
        <f t="shared" si="2"/>
        <v>0</v>
      </c>
      <c r="I45" s="23"/>
      <c r="J45" s="24"/>
    </row>
    <row r="46" spans="1:10" ht="137.25" customHeight="1" thickBot="1">
      <c r="A46" s="40">
        <v>43</v>
      </c>
      <c r="B46" s="19" t="s">
        <v>70</v>
      </c>
      <c r="C46" s="20" t="s">
        <v>185</v>
      </c>
      <c r="D46" s="43"/>
      <c r="E46" s="21">
        <v>11</v>
      </c>
      <c r="F46" s="45"/>
      <c r="G46" s="41">
        <f t="shared" si="0"/>
        <v>0</v>
      </c>
      <c r="H46" s="22">
        <f t="shared" si="2"/>
        <v>0</v>
      </c>
      <c r="I46" s="23"/>
      <c r="J46" s="24"/>
    </row>
    <row r="47" spans="1:10" ht="36.75" thickBot="1">
      <c r="A47" s="40">
        <v>44</v>
      </c>
      <c r="B47" s="19" t="s">
        <v>27</v>
      </c>
      <c r="C47" s="20" t="s">
        <v>106</v>
      </c>
      <c r="D47" s="43"/>
      <c r="E47" s="21">
        <v>1</v>
      </c>
      <c r="F47" s="45"/>
      <c r="G47" s="41">
        <f t="shared" si="0"/>
        <v>0</v>
      </c>
      <c r="H47" s="22">
        <f t="shared" si="2"/>
        <v>0</v>
      </c>
      <c r="I47" s="24" t="s">
        <v>220</v>
      </c>
      <c r="J47" s="24"/>
    </row>
    <row r="48" spans="1:10" ht="36.75" thickBot="1">
      <c r="A48" s="40">
        <v>45</v>
      </c>
      <c r="B48" s="19" t="s">
        <v>71</v>
      </c>
      <c r="C48" s="20" t="s">
        <v>107</v>
      </c>
      <c r="D48" s="43"/>
      <c r="E48" s="21">
        <v>2</v>
      </c>
      <c r="F48" s="45"/>
      <c r="G48" s="41">
        <f t="shared" si="0"/>
        <v>0</v>
      </c>
      <c r="H48" s="22">
        <f t="shared" si="2"/>
        <v>0</v>
      </c>
      <c r="I48" s="23"/>
      <c r="J48" s="24"/>
    </row>
    <row r="49" spans="1:10" ht="120.75" thickBot="1">
      <c r="A49" s="40">
        <v>46</v>
      </c>
      <c r="B49" s="27" t="s">
        <v>72</v>
      </c>
      <c r="C49" s="28" t="s">
        <v>114</v>
      </c>
      <c r="D49" s="43"/>
      <c r="E49" s="26">
        <v>1</v>
      </c>
      <c r="F49" s="45"/>
      <c r="G49" s="41">
        <f t="shared" si="0"/>
        <v>0</v>
      </c>
      <c r="H49" s="22">
        <f t="shared" si="2"/>
        <v>0</v>
      </c>
      <c r="I49" s="23"/>
      <c r="J49" s="24"/>
    </row>
    <row r="50" spans="1:10" ht="60.75" thickBot="1">
      <c r="A50" s="40">
        <v>47</v>
      </c>
      <c r="B50" s="27" t="s">
        <v>73</v>
      </c>
      <c r="C50" s="28" t="s">
        <v>115</v>
      </c>
      <c r="D50" s="43"/>
      <c r="E50" s="26">
        <v>1</v>
      </c>
      <c r="F50" s="45"/>
      <c r="G50" s="41">
        <f t="shared" si="0"/>
        <v>0</v>
      </c>
      <c r="H50" s="22">
        <f t="shared" si="2"/>
        <v>0</v>
      </c>
      <c r="I50" s="23"/>
      <c r="J50" s="24"/>
    </row>
    <row r="51" spans="1:10" ht="156.75" thickBot="1">
      <c r="A51" s="40">
        <v>48</v>
      </c>
      <c r="B51" s="27" t="s">
        <v>74</v>
      </c>
      <c r="C51" s="28" t="s">
        <v>116</v>
      </c>
      <c r="D51" s="43"/>
      <c r="E51" s="26">
        <v>1</v>
      </c>
      <c r="F51" s="45"/>
      <c r="G51" s="41">
        <f t="shared" si="0"/>
        <v>0</v>
      </c>
      <c r="H51" s="22">
        <f t="shared" si="2"/>
        <v>0</v>
      </c>
      <c r="I51" s="23"/>
      <c r="J51" s="24"/>
    </row>
    <row r="52" spans="1:10" ht="28.15" customHeight="1" thickBot="1">
      <c r="A52" s="40">
        <v>49</v>
      </c>
      <c r="B52" s="27" t="s">
        <v>75</v>
      </c>
      <c r="C52" s="28" t="s">
        <v>117</v>
      </c>
      <c r="D52" s="43"/>
      <c r="E52" s="26">
        <v>1</v>
      </c>
      <c r="F52" s="45"/>
      <c r="G52" s="41">
        <f t="shared" si="0"/>
        <v>0</v>
      </c>
      <c r="H52" s="22">
        <f t="shared" si="2"/>
        <v>0</v>
      </c>
      <c r="I52" s="23"/>
      <c r="J52" s="24"/>
    </row>
    <row r="53" spans="1:10" ht="24.75" thickBot="1">
      <c r="A53" s="40">
        <v>50</v>
      </c>
      <c r="B53" s="27" t="s">
        <v>90</v>
      </c>
      <c r="C53" s="28" t="s">
        <v>131</v>
      </c>
      <c r="D53" s="43"/>
      <c r="E53" s="26">
        <v>1</v>
      </c>
      <c r="F53" s="45"/>
      <c r="G53" s="41">
        <f t="shared" si="0"/>
        <v>0</v>
      </c>
      <c r="H53" s="22">
        <f t="shared" si="2"/>
        <v>0</v>
      </c>
      <c r="I53" s="23"/>
      <c r="J53" s="24"/>
    </row>
    <row r="54" spans="1:10" ht="96.75" thickBot="1">
      <c r="A54" s="40">
        <v>51</v>
      </c>
      <c r="B54" s="27" t="s">
        <v>76</v>
      </c>
      <c r="C54" s="28" t="s">
        <v>118</v>
      </c>
      <c r="D54" s="43"/>
      <c r="E54" s="26">
        <v>1</v>
      </c>
      <c r="F54" s="45"/>
      <c r="G54" s="41">
        <f t="shared" si="0"/>
        <v>0</v>
      </c>
      <c r="H54" s="22">
        <f t="shared" si="2"/>
        <v>0</v>
      </c>
      <c r="I54" s="23"/>
      <c r="J54" s="24"/>
    </row>
    <row r="55" spans="1:10" ht="24.75" thickBot="1">
      <c r="A55" s="40">
        <v>52</v>
      </c>
      <c r="B55" s="27" t="s">
        <v>156</v>
      </c>
      <c r="C55" s="28" t="s">
        <v>157</v>
      </c>
      <c r="D55" s="43"/>
      <c r="E55" s="26">
        <v>1</v>
      </c>
      <c r="F55" s="45"/>
      <c r="G55" s="41">
        <f t="shared" si="0"/>
        <v>0</v>
      </c>
      <c r="H55" s="22">
        <f t="shared" si="2"/>
        <v>0</v>
      </c>
      <c r="I55" s="23"/>
      <c r="J55" s="24"/>
    </row>
    <row r="56" spans="1:10" ht="36.75" thickBot="1">
      <c r="A56" s="40">
        <v>53</v>
      </c>
      <c r="B56" s="27" t="s">
        <v>154</v>
      </c>
      <c r="C56" s="28" t="s">
        <v>158</v>
      </c>
      <c r="D56" s="43"/>
      <c r="E56" s="26">
        <v>1</v>
      </c>
      <c r="F56" s="45"/>
      <c r="G56" s="41">
        <f t="shared" si="0"/>
        <v>0</v>
      </c>
      <c r="H56" s="22">
        <f t="shared" si="2"/>
        <v>0</v>
      </c>
      <c r="I56" s="23"/>
      <c r="J56" s="24"/>
    </row>
    <row r="57" spans="1:10" ht="36.75" thickBot="1">
      <c r="A57" s="40">
        <v>54</v>
      </c>
      <c r="B57" s="27" t="s">
        <v>155</v>
      </c>
      <c r="C57" s="28" t="s">
        <v>159</v>
      </c>
      <c r="D57" s="43"/>
      <c r="E57" s="26">
        <v>1</v>
      </c>
      <c r="F57" s="45"/>
      <c r="G57" s="41">
        <f t="shared" si="0"/>
        <v>0</v>
      </c>
      <c r="H57" s="22">
        <f t="shared" si="2"/>
        <v>0</v>
      </c>
      <c r="I57" s="23"/>
      <c r="J57" s="24"/>
    </row>
    <row r="58" spans="1:10" ht="24.75" thickBot="1">
      <c r="A58" s="40">
        <v>55</v>
      </c>
      <c r="B58" s="27" t="s">
        <v>119</v>
      </c>
      <c r="C58" s="28" t="s">
        <v>120</v>
      </c>
      <c r="D58" s="43"/>
      <c r="E58" s="26">
        <v>1</v>
      </c>
      <c r="F58" s="45"/>
      <c r="G58" s="41">
        <f t="shared" si="0"/>
        <v>0</v>
      </c>
      <c r="H58" s="22">
        <f t="shared" si="2"/>
        <v>0</v>
      </c>
      <c r="I58" s="23"/>
      <c r="J58" s="24"/>
    </row>
    <row r="59" spans="1:10" ht="24.75" thickBot="1">
      <c r="A59" s="40">
        <v>56</v>
      </c>
      <c r="B59" s="27" t="s">
        <v>77</v>
      </c>
      <c r="C59" s="28" t="s">
        <v>121</v>
      </c>
      <c r="D59" s="43"/>
      <c r="E59" s="26">
        <v>1</v>
      </c>
      <c r="F59" s="45"/>
      <c r="G59" s="41">
        <f t="shared" si="0"/>
        <v>0</v>
      </c>
      <c r="H59" s="22">
        <f t="shared" si="2"/>
        <v>0</v>
      </c>
      <c r="I59" s="23"/>
      <c r="J59" s="24"/>
    </row>
    <row r="60" spans="1:10" ht="24.75" thickBot="1">
      <c r="A60" s="40">
        <v>57</v>
      </c>
      <c r="B60" s="27" t="s">
        <v>196</v>
      </c>
      <c r="C60" s="28" t="s">
        <v>197</v>
      </c>
      <c r="D60" s="43"/>
      <c r="E60" s="26">
        <v>1</v>
      </c>
      <c r="F60" s="45"/>
      <c r="G60" s="41">
        <f t="shared" si="0"/>
        <v>0</v>
      </c>
      <c r="H60" s="22">
        <f t="shared" si="2"/>
        <v>0</v>
      </c>
      <c r="I60" s="23"/>
      <c r="J60" s="24"/>
    </row>
    <row r="61" spans="1:10" ht="15" thickBot="1">
      <c r="A61" s="40">
        <v>58</v>
      </c>
      <c r="B61" s="27" t="s">
        <v>200</v>
      </c>
      <c r="C61" s="28" t="s">
        <v>201</v>
      </c>
      <c r="D61" s="43"/>
      <c r="E61" s="26">
        <v>1</v>
      </c>
      <c r="F61" s="45"/>
      <c r="G61" s="41">
        <f t="shared" si="0"/>
        <v>0</v>
      </c>
      <c r="H61" s="22">
        <f t="shared" si="2"/>
        <v>0</v>
      </c>
      <c r="I61" s="23"/>
      <c r="J61" s="24"/>
    </row>
    <row r="62" spans="1:10" ht="36.75" thickBot="1">
      <c r="A62" s="40">
        <v>59</v>
      </c>
      <c r="B62" s="27" t="s">
        <v>190</v>
      </c>
      <c r="C62" s="28" t="s">
        <v>191</v>
      </c>
      <c r="D62" s="43"/>
      <c r="E62" s="26">
        <v>1</v>
      </c>
      <c r="F62" s="45"/>
      <c r="G62" s="41">
        <f t="shared" si="0"/>
        <v>0</v>
      </c>
      <c r="H62" s="22">
        <f t="shared" si="2"/>
        <v>0</v>
      </c>
      <c r="I62" s="23"/>
      <c r="J62" s="24"/>
    </row>
    <row r="63" spans="1:10" ht="44.25" customHeight="1" thickBot="1">
      <c r="A63" s="40">
        <v>60</v>
      </c>
      <c r="B63" s="27" t="s">
        <v>78</v>
      </c>
      <c r="C63" s="28" t="s">
        <v>122</v>
      </c>
      <c r="D63" s="43"/>
      <c r="E63" s="26">
        <v>1</v>
      </c>
      <c r="F63" s="45"/>
      <c r="G63" s="41">
        <f t="shared" si="0"/>
        <v>0</v>
      </c>
      <c r="H63" s="22">
        <f t="shared" si="2"/>
        <v>0</v>
      </c>
      <c r="I63" s="23"/>
      <c r="J63" s="24"/>
    </row>
    <row r="64" spans="1:10" ht="96.75" customHeight="1" thickBot="1">
      <c r="A64" s="40">
        <v>61</v>
      </c>
      <c r="B64" s="27" t="s">
        <v>79</v>
      </c>
      <c r="C64" s="28" t="s">
        <v>188</v>
      </c>
      <c r="D64" s="43"/>
      <c r="E64" s="26">
        <v>1</v>
      </c>
      <c r="F64" s="45"/>
      <c r="G64" s="41">
        <f t="shared" si="0"/>
        <v>0</v>
      </c>
      <c r="H64" s="22">
        <f t="shared" si="2"/>
        <v>0</v>
      </c>
      <c r="I64" s="23"/>
      <c r="J64" s="24"/>
    </row>
    <row r="65" spans="1:10" ht="108.75" thickBot="1">
      <c r="A65" s="40">
        <v>62</v>
      </c>
      <c r="B65" s="27" t="s">
        <v>85</v>
      </c>
      <c r="C65" s="28" t="s">
        <v>189</v>
      </c>
      <c r="D65" s="43"/>
      <c r="E65" s="26">
        <v>15</v>
      </c>
      <c r="F65" s="45"/>
      <c r="G65" s="41">
        <f t="shared" si="0"/>
        <v>0</v>
      </c>
      <c r="H65" s="22">
        <f t="shared" si="2"/>
        <v>0</v>
      </c>
      <c r="I65" s="24" t="s">
        <v>220</v>
      </c>
      <c r="J65" s="24"/>
    </row>
    <row r="66" spans="1:10" ht="15" thickBot="1">
      <c r="A66" s="40">
        <v>63</v>
      </c>
      <c r="B66" s="27" t="s">
        <v>194</v>
      </c>
      <c r="C66" s="28" t="s">
        <v>195</v>
      </c>
      <c r="D66" s="43"/>
      <c r="E66" s="26">
        <v>1</v>
      </c>
      <c r="F66" s="45"/>
      <c r="G66" s="41">
        <f t="shared" si="0"/>
        <v>0</v>
      </c>
      <c r="H66" s="22">
        <f t="shared" si="2"/>
        <v>0</v>
      </c>
      <c r="I66" s="23"/>
      <c r="J66" s="24"/>
    </row>
    <row r="67" spans="1:10" ht="24.75" thickBot="1">
      <c r="A67" s="40">
        <v>64</v>
      </c>
      <c r="B67" s="27" t="s">
        <v>80</v>
      </c>
      <c r="C67" s="28" t="s">
        <v>160</v>
      </c>
      <c r="D67" s="43"/>
      <c r="E67" s="26">
        <v>8</v>
      </c>
      <c r="F67" s="45"/>
      <c r="G67" s="41">
        <f t="shared" si="0"/>
        <v>0</v>
      </c>
      <c r="H67" s="22">
        <f t="shared" si="2"/>
        <v>0</v>
      </c>
      <c r="I67" s="23"/>
      <c r="J67" s="24"/>
    </row>
    <row r="68" spans="1:10" ht="24.75" thickBot="1">
      <c r="A68" s="40">
        <v>65</v>
      </c>
      <c r="B68" s="19" t="s">
        <v>81</v>
      </c>
      <c r="C68" s="20" t="s">
        <v>161</v>
      </c>
      <c r="D68" s="43"/>
      <c r="E68" s="21">
        <v>10</v>
      </c>
      <c r="F68" s="45"/>
      <c r="G68" s="41">
        <f t="shared" si="0"/>
        <v>0</v>
      </c>
      <c r="H68" s="22">
        <f t="shared" si="2"/>
        <v>0</v>
      </c>
      <c r="I68" s="23"/>
      <c r="J68" s="24"/>
    </row>
    <row r="69" spans="1:10" ht="24.75" thickBot="1">
      <c r="A69" s="40">
        <v>66</v>
      </c>
      <c r="B69" s="19" t="s">
        <v>82</v>
      </c>
      <c r="C69" s="20" t="s">
        <v>162</v>
      </c>
      <c r="D69" s="43"/>
      <c r="E69" s="21">
        <v>10</v>
      </c>
      <c r="F69" s="45"/>
      <c r="G69" s="41">
        <f aca="true" t="shared" si="3" ref="G69:G130">F69*E69</f>
        <v>0</v>
      </c>
      <c r="H69" s="22">
        <f t="shared" si="2"/>
        <v>0</v>
      </c>
      <c r="I69" s="23"/>
      <c r="J69" s="24"/>
    </row>
    <row r="70" spans="1:10" ht="24.75" thickBot="1">
      <c r="A70" s="40">
        <v>67</v>
      </c>
      <c r="B70" s="19" t="s">
        <v>3</v>
      </c>
      <c r="C70" s="20" t="s">
        <v>163</v>
      </c>
      <c r="D70" s="43"/>
      <c r="E70" s="21">
        <v>1</v>
      </c>
      <c r="F70" s="45"/>
      <c r="G70" s="41">
        <f t="shared" si="3"/>
        <v>0</v>
      </c>
      <c r="H70" s="22">
        <f t="shared" si="2"/>
        <v>0</v>
      </c>
      <c r="I70" s="23"/>
      <c r="J70" s="24"/>
    </row>
    <row r="71" spans="1:10" ht="24.75" thickBot="1">
      <c r="A71" s="40">
        <v>68</v>
      </c>
      <c r="B71" s="27" t="s">
        <v>83</v>
      </c>
      <c r="C71" s="28" t="s">
        <v>216</v>
      </c>
      <c r="D71" s="43"/>
      <c r="E71" s="26">
        <v>1</v>
      </c>
      <c r="F71" s="45"/>
      <c r="G71" s="41">
        <f t="shared" si="3"/>
        <v>0</v>
      </c>
      <c r="H71" s="22">
        <f t="shared" si="2"/>
        <v>0</v>
      </c>
      <c r="I71" s="23"/>
      <c r="J71" s="24"/>
    </row>
    <row r="72" spans="1:10" ht="24.75" thickBot="1">
      <c r="A72" s="40">
        <v>69</v>
      </c>
      <c r="B72" s="27" t="s">
        <v>84</v>
      </c>
      <c r="C72" s="28" t="s">
        <v>123</v>
      </c>
      <c r="D72" s="43"/>
      <c r="E72" s="26">
        <v>1</v>
      </c>
      <c r="F72" s="45"/>
      <c r="G72" s="41">
        <f t="shared" si="3"/>
        <v>0</v>
      </c>
      <c r="H72" s="22">
        <f t="shared" si="2"/>
        <v>0</v>
      </c>
      <c r="I72" s="23"/>
      <c r="J72" s="24"/>
    </row>
    <row r="73" spans="1:10" ht="24.75" thickBot="1">
      <c r="A73" s="40">
        <v>70</v>
      </c>
      <c r="B73" s="27" t="s">
        <v>26</v>
      </c>
      <c r="C73" s="28" t="s">
        <v>165</v>
      </c>
      <c r="D73" s="43"/>
      <c r="E73" s="26">
        <v>8</v>
      </c>
      <c r="F73" s="45"/>
      <c r="G73" s="41">
        <f t="shared" si="3"/>
        <v>0</v>
      </c>
      <c r="H73" s="22">
        <f t="shared" si="2"/>
        <v>0</v>
      </c>
      <c r="I73" s="23"/>
      <c r="J73" s="24"/>
    </row>
    <row r="74" spans="1:10" ht="15" thickBot="1">
      <c r="A74" s="40">
        <v>71</v>
      </c>
      <c r="B74" s="27" t="s">
        <v>4</v>
      </c>
      <c r="C74" s="28" t="s">
        <v>166</v>
      </c>
      <c r="D74" s="43"/>
      <c r="E74" s="26">
        <v>12</v>
      </c>
      <c r="F74" s="45"/>
      <c r="G74" s="41">
        <f t="shared" si="3"/>
        <v>0</v>
      </c>
      <c r="H74" s="22">
        <f t="shared" si="2"/>
        <v>0</v>
      </c>
      <c r="I74" s="23"/>
      <c r="J74" s="24"/>
    </row>
    <row r="75" spans="1:10" ht="15" thickBot="1">
      <c r="A75" s="40">
        <v>72</v>
      </c>
      <c r="B75" s="27" t="s">
        <v>5</v>
      </c>
      <c r="C75" s="28" t="s">
        <v>181</v>
      </c>
      <c r="D75" s="43"/>
      <c r="E75" s="26">
        <v>2</v>
      </c>
      <c r="F75" s="45"/>
      <c r="G75" s="41">
        <f t="shared" si="3"/>
        <v>0</v>
      </c>
      <c r="H75" s="22">
        <f t="shared" si="2"/>
        <v>0</v>
      </c>
      <c r="I75" s="23"/>
      <c r="J75" s="24"/>
    </row>
    <row r="76" spans="1:10" ht="15" thickBot="1">
      <c r="A76" s="40">
        <v>73</v>
      </c>
      <c r="B76" s="19" t="s">
        <v>6</v>
      </c>
      <c r="C76" s="20" t="s">
        <v>167</v>
      </c>
      <c r="D76" s="43"/>
      <c r="E76" s="21">
        <v>10</v>
      </c>
      <c r="F76" s="45"/>
      <c r="G76" s="41">
        <f t="shared" si="3"/>
        <v>0</v>
      </c>
      <c r="H76" s="22">
        <f t="shared" si="2"/>
        <v>0</v>
      </c>
      <c r="I76" s="23"/>
      <c r="J76" s="24"/>
    </row>
    <row r="77" spans="1:10" ht="15" thickBot="1">
      <c r="A77" s="40">
        <v>74</v>
      </c>
      <c r="B77" s="19" t="s">
        <v>7</v>
      </c>
      <c r="C77" s="20" t="s">
        <v>168</v>
      </c>
      <c r="D77" s="43"/>
      <c r="E77" s="21">
        <v>7</v>
      </c>
      <c r="F77" s="45"/>
      <c r="G77" s="41">
        <f t="shared" si="3"/>
        <v>0</v>
      </c>
      <c r="H77" s="22">
        <f t="shared" si="2"/>
        <v>0</v>
      </c>
      <c r="I77" s="23"/>
      <c r="J77" s="24"/>
    </row>
    <row r="78" spans="1:10" ht="24.75" thickBot="1">
      <c r="A78" s="40">
        <v>75</v>
      </c>
      <c r="B78" s="19" t="s">
        <v>8</v>
      </c>
      <c r="C78" s="20" t="s">
        <v>169</v>
      </c>
      <c r="D78" s="43"/>
      <c r="E78" s="21">
        <v>1</v>
      </c>
      <c r="F78" s="45"/>
      <c r="G78" s="41">
        <f t="shared" si="3"/>
        <v>0</v>
      </c>
      <c r="H78" s="22">
        <f t="shared" si="2"/>
        <v>0</v>
      </c>
      <c r="I78" s="23"/>
      <c r="J78" s="24"/>
    </row>
    <row r="79" spans="1:10" ht="24.75" thickBot="1">
      <c r="A79" s="40">
        <v>76</v>
      </c>
      <c r="B79" s="19" t="s">
        <v>12</v>
      </c>
      <c r="C79" s="20" t="s">
        <v>170</v>
      </c>
      <c r="D79" s="43"/>
      <c r="E79" s="21">
        <v>10</v>
      </c>
      <c r="F79" s="45"/>
      <c r="G79" s="41">
        <f t="shared" si="3"/>
        <v>0</v>
      </c>
      <c r="H79" s="22">
        <f t="shared" si="2"/>
        <v>0</v>
      </c>
      <c r="I79" s="23"/>
      <c r="J79" s="24"/>
    </row>
    <row r="80" spans="1:10" ht="15" thickBot="1">
      <c r="A80" s="40">
        <v>77</v>
      </c>
      <c r="B80" s="27" t="s">
        <v>9</v>
      </c>
      <c r="C80" s="28" t="s">
        <v>171</v>
      </c>
      <c r="D80" s="43"/>
      <c r="E80" s="26">
        <v>10</v>
      </c>
      <c r="F80" s="45"/>
      <c r="G80" s="41">
        <f t="shared" si="3"/>
        <v>0</v>
      </c>
      <c r="H80" s="22">
        <f t="shared" si="2"/>
        <v>0</v>
      </c>
      <c r="I80" s="23"/>
      <c r="J80" s="24"/>
    </row>
    <row r="81" spans="1:10" ht="15" thickBot="1">
      <c r="A81" s="40">
        <v>78</v>
      </c>
      <c r="B81" s="27" t="s">
        <v>10</v>
      </c>
      <c r="C81" s="28" t="s">
        <v>172</v>
      </c>
      <c r="D81" s="43"/>
      <c r="E81" s="26">
        <v>16</v>
      </c>
      <c r="F81" s="45"/>
      <c r="G81" s="41">
        <f t="shared" si="3"/>
        <v>0</v>
      </c>
      <c r="H81" s="22">
        <f t="shared" si="2"/>
        <v>0</v>
      </c>
      <c r="I81" s="23"/>
      <c r="J81" s="24"/>
    </row>
    <row r="82" spans="1:10" ht="24.75" thickBot="1">
      <c r="A82" s="40">
        <v>79</v>
      </c>
      <c r="B82" s="27" t="s">
        <v>192</v>
      </c>
      <c r="C82" s="28" t="s">
        <v>193</v>
      </c>
      <c r="D82" s="43"/>
      <c r="E82" s="26">
        <v>1</v>
      </c>
      <c r="F82" s="45"/>
      <c r="G82" s="41">
        <f t="shared" si="3"/>
        <v>0</v>
      </c>
      <c r="H82" s="22">
        <f t="shared" si="2"/>
        <v>0</v>
      </c>
      <c r="I82" s="23"/>
      <c r="J82" s="24"/>
    </row>
    <row r="83" spans="1:10" ht="48.75" thickBot="1">
      <c r="A83" s="40">
        <v>80</v>
      </c>
      <c r="B83" s="27" t="s">
        <v>11</v>
      </c>
      <c r="C83" s="28" t="s">
        <v>217</v>
      </c>
      <c r="D83" s="43"/>
      <c r="E83" s="26">
        <v>1</v>
      </c>
      <c r="F83" s="45"/>
      <c r="G83" s="41">
        <f t="shared" si="3"/>
        <v>0</v>
      </c>
      <c r="H83" s="22">
        <f t="shared" si="2"/>
        <v>0</v>
      </c>
      <c r="I83" s="23"/>
      <c r="J83" s="24"/>
    </row>
    <row r="84" spans="1:10" ht="15" thickBot="1">
      <c r="A84" s="40">
        <v>81</v>
      </c>
      <c r="B84" s="27" t="s">
        <v>202</v>
      </c>
      <c r="C84" s="28" t="s">
        <v>203</v>
      </c>
      <c r="D84" s="43"/>
      <c r="E84" s="26">
        <v>1</v>
      </c>
      <c r="F84" s="45"/>
      <c r="G84" s="41">
        <f t="shared" si="3"/>
        <v>0</v>
      </c>
      <c r="H84" s="22">
        <f t="shared" si="2"/>
        <v>0</v>
      </c>
      <c r="I84" s="23"/>
      <c r="J84" s="24"/>
    </row>
    <row r="85" spans="1:10" ht="24.75" thickBot="1">
      <c r="A85" s="40">
        <v>82</v>
      </c>
      <c r="B85" s="27" t="s">
        <v>13</v>
      </c>
      <c r="C85" s="28" t="s">
        <v>108</v>
      </c>
      <c r="D85" s="43"/>
      <c r="E85" s="26">
        <v>2</v>
      </c>
      <c r="F85" s="45"/>
      <c r="G85" s="41">
        <f t="shared" si="3"/>
        <v>0</v>
      </c>
      <c r="H85" s="22">
        <f t="shared" si="2"/>
        <v>0</v>
      </c>
      <c r="I85" s="23"/>
      <c r="J85" s="24"/>
    </row>
    <row r="86" spans="1:10" ht="15" thickBot="1">
      <c r="A86" s="40">
        <v>83</v>
      </c>
      <c r="B86" s="27" t="s">
        <v>14</v>
      </c>
      <c r="C86" s="28" t="s">
        <v>173</v>
      </c>
      <c r="D86" s="43"/>
      <c r="E86" s="26">
        <v>10</v>
      </c>
      <c r="F86" s="45"/>
      <c r="G86" s="41">
        <f t="shared" si="3"/>
        <v>0</v>
      </c>
      <c r="H86" s="22">
        <f t="shared" si="2"/>
        <v>0</v>
      </c>
      <c r="I86" s="23"/>
      <c r="J86" s="24"/>
    </row>
    <row r="87" spans="1:10" ht="24.75" thickBot="1">
      <c r="A87" s="40">
        <v>84</v>
      </c>
      <c r="B87" s="27" t="s">
        <v>15</v>
      </c>
      <c r="C87" s="28" t="s">
        <v>218</v>
      </c>
      <c r="D87" s="43"/>
      <c r="E87" s="26">
        <v>1</v>
      </c>
      <c r="F87" s="45"/>
      <c r="G87" s="41">
        <f t="shared" si="3"/>
        <v>0</v>
      </c>
      <c r="H87" s="22">
        <f t="shared" si="2"/>
        <v>0</v>
      </c>
      <c r="I87" s="23"/>
      <c r="J87" s="24"/>
    </row>
    <row r="88" spans="1:10" ht="15" thickBot="1">
      <c r="A88" s="40">
        <v>85</v>
      </c>
      <c r="B88" s="19" t="s">
        <v>16</v>
      </c>
      <c r="C88" s="20" t="s">
        <v>174</v>
      </c>
      <c r="D88" s="43"/>
      <c r="E88" s="21">
        <v>16</v>
      </c>
      <c r="F88" s="45"/>
      <c r="G88" s="41">
        <f t="shared" si="3"/>
        <v>0</v>
      </c>
      <c r="H88" s="22">
        <f t="shared" si="2"/>
        <v>0</v>
      </c>
      <c r="I88" s="23"/>
      <c r="J88" s="24"/>
    </row>
    <row r="89" spans="1:10" ht="15" thickBot="1">
      <c r="A89" s="40">
        <v>86</v>
      </c>
      <c r="B89" s="27" t="s">
        <v>17</v>
      </c>
      <c r="C89" s="28" t="s">
        <v>175</v>
      </c>
      <c r="D89" s="43"/>
      <c r="E89" s="26">
        <v>10</v>
      </c>
      <c r="F89" s="45"/>
      <c r="G89" s="41">
        <f t="shared" si="3"/>
        <v>0</v>
      </c>
      <c r="H89" s="22">
        <f t="shared" si="2"/>
        <v>0</v>
      </c>
      <c r="I89" s="23"/>
      <c r="J89" s="24"/>
    </row>
    <row r="90" spans="1:10" ht="24.75" thickBot="1">
      <c r="A90" s="40">
        <v>87</v>
      </c>
      <c r="B90" s="27" t="s">
        <v>18</v>
      </c>
      <c r="C90" s="28" t="s">
        <v>124</v>
      </c>
      <c r="D90" s="43"/>
      <c r="E90" s="26">
        <v>30</v>
      </c>
      <c r="F90" s="45"/>
      <c r="G90" s="41">
        <f t="shared" si="3"/>
        <v>0</v>
      </c>
      <c r="H90" s="22">
        <f t="shared" si="2"/>
        <v>0</v>
      </c>
      <c r="I90" s="23"/>
      <c r="J90" s="24"/>
    </row>
    <row r="91" spans="1:10" ht="60.75" thickBot="1">
      <c r="A91" s="40">
        <v>88</v>
      </c>
      <c r="B91" s="27" t="s">
        <v>19</v>
      </c>
      <c r="C91" s="28" t="s">
        <v>125</v>
      </c>
      <c r="D91" s="43"/>
      <c r="E91" s="26">
        <v>1</v>
      </c>
      <c r="F91" s="45"/>
      <c r="G91" s="41">
        <f t="shared" si="3"/>
        <v>0</v>
      </c>
      <c r="H91" s="22">
        <f t="shared" si="2"/>
        <v>0</v>
      </c>
      <c r="I91" s="23"/>
      <c r="J91" s="24"/>
    </row>
    <row r="92" spans="1:10" ht="120.75" thickBot="1">
      <c r="A92" s="40">
        <v>89</v>
      </c>
      <c r="B92" s="27" t="s">
        <v>29</v>
      </c>
      <c r="C92" s="28" t="s">
        <v>126</v>
      </c>
      <c r="D92" s="43"/>
      <c r="E92" s="26">
        <v>1</v>
      </c>
      <c r="F92" s="45"/>
      <c r="G92" s="41">
        <f t="shared" si="3"/>
        <v>0</v>
      </c>
      <c r="H92" s="22">
        <f t="shared" si="2"/>
        <v>0</v>
      </c>
      <c r="I92" s="23"/>
      <c r="J92" s="24"/>
    </row>
    <row r="93" spans="1:10" ht="24.75" thickBot="1">
      <c r="A93" s="40">
        <v>90</v>
      </c>
      <c r="B93" s="27" t="s">
        <v>204</v>
      </c>
      <c r="C93" s="28" t="s">
        <v>205</v>
      </c>
      <c r="D93" s="43"/>
      <c r="E93" s="26">
        <v>1</v>
      </c>
      <c r="F93" s="45"/>
      <c r="G93" s="41">
        <f t="shared" si="3"/>
        <v>0</v>
      </c>
      <c r="H93" s="22">
        <f t="shared" si="2"/>
        <v>0</v>
      </c>
      <c r="I93" s="23"/>
      <c r="J93" s="24"/>
    </row>
    <row r="94" spans="1:10" ht="15" thickBot="1">
      <c r="A94" s="40">
        <v>91</v>
      </c>
      <c r="B94" s="27" t="s">
        <v>198</v>
      </c>
      <c r="C94" s="28" t="s">
        <v>199</v>
      </c>
      <c r="D94" s="43"/>
      <c r="E94" s="26">
        <v>1</v>
      </c>
      <c r="F94" s="45"/>
      <c r="G94" s="41">
        <f t="shared" si="3"/>
        <v>0</v>
      </c>
      <c r="H94" s="22">
        <f t="shared" si="2"/>
        <v>0</v>
      </c>
      <c r="I94" s="23"/>
      <c r="J94" s="24"/>
    </row>
    <row r="95" spans="1:10" ht="71.25" customHeight="1" thickBot="1">
      <c r="A95" s="40">
        <v>92</v>
      </c>
      <c r="B95" s="27" t="s">
        <v>86</v>
      </c>
      <c r="C95" s="28" t="s">
        <v>164</v>
      </c>
      <c r="D95" s="43"/>
      <c r="E95" s="26">
        <v>1</v>
      </c>
      <c r="F95" s="45"/>
      <c r="G95" s="41">
        <f t="shared" si="3"/>
        <v>0</v>
      </c>
      <c r="H95" s="22">
        <f t="shared" si="2"/>
        <v>0</v>
      </c>
      <c r="I95" s="23"/>
      <c r="J95" s="24"/>
    </row>
    <row r="96" spans="1:10" ht="36.75" thickBot="1">
      <c r="A96" s="40">
        <v>93</v>
      </c>
      <c r="B96" s="19" t="s">
        <v>30</v>
      </c>
      <c r="C96" s="29" t="s">
        <v>176</v>
      </c>
      <c r="D96" s="43"/>
      <c r="E96" s="21">
        <v>2</v>
      </c>
      <c r="F96" s="45"/>
      <c r="G96" s="41">
        <f t="shared" si="3"/>
        <v>0</v>
      </c>
      <c r="H96" s="22">
        <f t="shared" si="2"/>
        <v>0</v>
      </c>
      <c r="I96" s="23"/>
      <c r="J96" s="24"/>
    </row>
    <row r="97" spans="1:10" ht="24.75" thickBot="1">
      <c r="A97" s="40">
        <v>94</v>
      </c>
      <c r="B97" s="19" t="s">
        <v>31</v>
      </c>
      <c r="C97" s="20" t="s">
        <v>184</v>
      </c>
      <c r="D97" s="43"/>
      <c r="E97" s="21">
        <v>3</v>
      </c>
      <c r="F97" s="45"/>
      <c r="G97" s="41">
        <f t="shared" si="3"/>
        <v>0</v>
      </c>
      <c r="H97" s="22">
        <f t="shared" si="2"/>
        <v>0</v>
      </c>
      <c r="I97" s="23"/>
      <c r="J97" s="24"/>
    </row>
    <row r="98" spans="1:10" ht="24.75" thickBot="1">
      <c r="A98" s="40">
        <v>95</v>
      </c>
      <c r="B98" s="19" t="s">
        <v>32</v>
      </c>
      <c r="C98" s="20" t="s">
        <v>183</v>
      </c>
      <c r="D98" s="43"/>
      <c r="E98" s="21">
        <v>2</v>
      </c>
      <c r="F98" s="45"/>
      <c r="G98" s="41">
        <f t="shared" si="3"/>
        <v>0</v>
      </c>
      <c r="H98" s="22">
        <f t="shared" si="2"/>
        <v>0</v>
      </c>
      <c r="I98" s="23"/>
      <c r="J98" s="24"/>
    </row>
    <row r="99" spans="1:10" ht="36.75" thickBot="1">
      <c r="A99" s="40">
        <v>96</v>
      </c>
      <c r="B99" s="19" t="s">
        <v>33</v>
      </c>
      <c r="C99" s="20" t="s">
        <v>180</v>
      </c>
      <c r="D99" s="43"/>
      <c r="E99" s="30">
        <v>4</v>
      </c>
      <c r="F99" s="45"/>
      <c r="G99" s="41">
        <f t="shared" si="3"/>
        <v>0</v>
      </c>
      <c r="H99" s="22">
        <f t="shared" si="2"/>
        <v>0</v>
      </c>
      <c r="I99" s="23"/>
      <c r="J99" s="24"/>
    </row>
    <row r="100" spans="1:10" ht="15" thickBot="1">
      <c r="A100" s="40">
        <v>97</v>
      </c>
      <c r="B100" s="19" t="s">
        <v>34</v>
      </c>
      <c r="C100" s="20" t="s">
        <v>177</v>
      </c>
      <c r="D100" s="43"/>
      <c r="E100" s="30">
        <v>15</v>
      </c>
      <c r="F100" s="45"/>
      <c r="G100" s="41">
        <f t="shared" si="3"/>
        <v>0</v>
      </c>
      <c r="H100" s="22">
        <f t="shared" si="2"/>
        <v>0</v>
      </c>
      <c r="I100" s="23"/>
      <c r="J100" s="24"/>
    </row>
    <row r="101" spans="1:10" ht="15" thickBot="1">
      <c r="A101" s="40">
        <v>98</v>
      </c>
      <c r="B101" s="19" t="s">
        <v>35</v>
      </c>
      <c r="C101" s="20" t="s">
        <v>178</v>
      </c>
      <c r="D101" s="43"/>
      <c r="E101" s="30">
        <v>10</v>
      </c>
      <c r="F101" s="45"/>
      <c r="G101" s="41">
        <f t="shared" si="3"/>
        <v>0</v>
      </c>
      <c r="H101" s="22">
        <f aca="true" t="shared" si="4" ref="H101:H107">G101*1.21</f>
        <v>0</v>
      </c>
      <c r="I101" s="23"/>
      <c r="J101" s="24"/>
    </row>
    <row r="102" spans="1:10" ht="15" thickBot="1">
      <c r="A102" s="40">
        <v>99</v>
      </c>
      <c r="B102" s="19" t="s">
        <v>36</v>
      </c>
      <c r="C102" s="20" t="s">
        <v>179</v>
      </c>
      <c r="D102" s="43"/>
      <c r="E102" s="30">
        <v>30</v>
      </c>
      <c r="F102" s="45"/>
      <c r="G102" s="41">
        <f t="shared" si="3"/>
        <v>0</v>
      </c>
      <c r="H102" s="22">
        <f t="shared" si="4"/>
        <v>0</v>
      </c>
      <c r="I102" s="23"/>
      <c r="J102" s="24"/>
    </row>
    <row r="103" spans="1:10" ht="15" thickBot="1">
      <c r="A103" s="40">
        <v>100</v>
      </c>
      <c r="B103" s="19" t="s">
        <v>37</v>
      </c>
      <c r="C103" s="20" t="s">
        <v>182</v>
      </c>
      <c r="D103" s="43"/>
      <c r="E103" s="30">
        <v>10</v>
      </c>
      <c r="F103" s="45"/>
      <c r="G103" s="41">
        <f t="shared" si="3"/>
        <v>0</v>
      </c>
      <c r="H103" s="22">
        <f t="shared" si="4"/>
        <v>0</v>
      </c>
      <c r="I103" s="23"/>
      <c r="J103" s="24"/>
    </row>
    <row r="104" spans="1:10" ht="24.75" thickBot="1">
      <c r="A104" s="40">
        <v>101</v>
      </c>
      <c r="B104" s="27" t="s">
        <v>38</v>
      </c>
      <c r="C104" s="28" t="s">
        <v>127</v>
      </c>
      <c r="D104" s="43"/>
      <c r="E104" s="26">
        <v>1</v>
      </c>
      <c r="F104" s="45"/>
      <c r="G104" s="41">
        <f t="shared" si="3"/>
        <v>0</v>
      </c>
      <c r="H104" s="22">
        <f t="shared" si="4"/>
        <v>0</v>
      </c>
      <c r="I104" s="23"/>
      <c r="J104" s="24"/>
    </row>
    <row r="105" spans="1:10" ht="24.75" thickBot="1">
      <c r="A105" s="40">
        <v>102</v>
      </c>
      <c r="B105" s="27" t="s">
        <v>39</v>
      </c>
      <c r="C105" s="28" t="s">
        <v>128</v>
      </c>
      <c r="D105" s="43"/>
      <c r="E105" s="26">
        <v>1</v>
      </c>
      <c r="F105" s="45"/>
      <c r="G105" s="41">
        <f t="shared" si="3"/>
        <v>0</v>
      </c>
      <c r="H105" s="22">
        <f t="shared" si="4"/>
        <v>0</v>
      </c>
      <c r="I105" s="23"/>
      <c r="J105" s="24"/>
    </row>
    <row r="106" spans="1:10" ht="24.75" thickBot="1">
      <c r="A106" s="40">
        <v>103</v>
      </c>
      <c r="B106" s="27" t="s">
        <v>40</v>
      </c>
      <c r="C106" s="28" t="s">
        <v>129</v>
      </c>
      <c r="D106" s="43"/>
      <c r="E106" s="26">
        <v>1</v>
      </c>
      <c r="F106" s="45"/>
      <c r="G106" s="41">
        <f t="shared" si="3"/>
        <v>0</v>
      </c>
      <c r="H106" s="22">
        <f t="shared" si="4"/>
        <v>0</v>
      </c>
      <c r="I106" s="23"/>
      <c r="J106" s="24"/>
    </row>
    <row r="107" spans="1:10" ht="24.75" thickBot="1">
      <c r="A107" s="40">
        <v>104</v>
      </c>
      <c r="B107" s="27" t="s">
        <v>41</v>
      </c>
      <c r="C107" s="28" t="s">
        <v>130</v>
      </c>
      <c r="D107" s="43"/>
      <c r="E107" s="26">
        <v>1</v>
      </c>
      <c r="F107" s="45"/>
      <c r="G107" s="41">
        <f t="shared" si="3"/>
        <v>0</v>
      </c>
      <c r="H107" s="22">
        <f t="shared" si="4"/>
        <v>0</v>
      </c>
      <c r="I107" s="23"/>
      <c r="J107" s="24"/>
    </row>
    <row r="108" spans="1:10" ht="15">
      <c r="A108" s="31"/>
      <c r="B108" s="38"/>
      <c r="C108" s="24"/>
      <c r="D108" s="32"/>
      <c r="E108" s="24"/>
      <c r="F108" s="33"/>
      <c r="G108" s="34">
        <f>SUM(G4:G99)</f>
        <v>0</v>
      </c>
      <c r="H108" s="34">
        <f>SUM(H4:H99)</f>
        <v>0</v>
      </c>
      <c r="I108" s="35"/>
      <c r="J108" s="24"/>
    </row>
    <row r="109" spans="1:10" ht="15">
      <c r="A109" s="31"/>
      <c r="B109" s="38"/>
      <c r="C109" s="24"/>
      <c r="D109" s="32"/>
      <c r="E109" s="24"/>
      <c r="F109" s="33"/>
      <c r="G109" s="36"/>
      <c r="H109" s="36"/>
      <c r="I109" s="24"/>
      <c r="J109" s="24"/>
    </row>
    <row r="110" spans="1:10" ht="15" thickBot="1">
      <c r="A110" s="31"/>
      <c r="B110" s="38"/>
      <c r="C110" s="24"/>
      <c r="D110" s="32"/>
      <c r="E110" s="24"/>
      <c r="F110" s="33"/>
      <c r="G110" s="37"/>
      <c r="H110" s="37"/>
      <c r="I110" s="24"/>
      <c r="J110" s="24"/>
    </row>
  </sheetData>
  <sheetProtection password="D0AF" sheet="1" objects="1" scenarios="1"/>
  <mergeCells count="2">
    <mergeCell ref="G108:G110"/>
    <mergeCell ref="H108:H110"/>
  </mergeCells>
  <conditionalFormatting sqref="A4:A107">
    <cfRule type="expression" priority="25" dxfId="1">
      <formula>#REF!=0</formula>
    </cfRule>
    <cfRule type="cellIs" priority="26" dxfId="0" operator="equal">
      <formula>0</formula>
    </cfRule>
  </conditionalFormatting>
  <conditionalFormatting sqref="D12:D107">
    <cfRule type="expression" priority="23" dxfId="1">
      <formula>#REF!=0</formula>
    </cfRule>
    <cfRule type="cellIs" priority="24" dxfId="0" operator="equal">
      <formula>0</formula>
    </cfRule>
  </conditionalFormatting>
  <conditionalFormatting sqref="D11">
    <cfRule type="expression" priority="7" dxfId="1">
      <formula>#REF!=0</formula>
    </cfRule>
    <cfRule type="cellIs" priority="8" dxfId="0" operator="equal">
      <formula>0</formula>
    </cfRule>
  </conditionalFormatting>
  <conditionalFormatting sqref="D6">
    <cfRule type="expression" priority="21" dxfId="1">
      <formula>#REF!=0</formula>
    </cfRule>
    <cfRule type="cellIs" priority="22" dxfId="0" operator="equal">
      <formula>0</formula>
    </cfRule>
  </conditionalFormatting>
  <conditionalFormatting sqref="D4">
    <cfRule type="expression" priority="19" dxfId="1">
      <formula>#REF!=0</formula>
    </cfRule>
    <cfRule type="cellIs" priority="20" dxfId="0" operator="equal">
      <formula>0</formula>
    </cfRule>
  </conditionalFormatting>
  <conditionalFormatting sqref="D5">
    <cfRule type="expression" priority="17" dxfId="1">
      <formula>#REF!=0</formula>
    </cfRule>
    <cfRule type="cellIs" priority="18" dxfId="0" operator="equal">
      <formula>0</formula>
    </cfRule>
  </conditionalFormatting>
  <conditionalFormatting sqref="D9">
    <cfRule type="expression" priority="11" dxfId="1">
      <formula>#REF!=0</formula>
    </cfRule>
    <cfRule type="cellIs" priority="12" dxfId="0" operator="equal">
      <formula>0</formula>
    </cfRule>
  </conditionalFormatting>
  <conditionalFormatting sqref="D7">
    <cfRule type="expression" priority="15" dxfId="1">
      <formula>#REF!=0</formula>
    </cfRule>
    <cfRule type="cellIs" priority="16" dxfId="0" operator="equal">
      <formula>0</formula>
    </cfRule>
  </conditionalFormatting>
  <conditionalFormatting sqref="D10">
    <cfRule type="expression" priority="9" dxfId="1">
      <formula>#REF!=0</formula>
    </cfRule>
    <cfRule type="cellIs" priority="10" dxfId="0" operator="equal">
      <formula>0</formula>
    </cfRule>
  </conditionalFormatting>
  <conditionalFormatting sqref="D8">
    <cfRule type="expression" priority="13" dxfId="1">
      <formula>#REF!=0</formula>
    </cfRule>
    <cfRule type="cellIs" priority="14" dxfId="0" operator="equal">
      <formula>0</formula>
    </cfRule>
  </conditionalFormatting>
  <conditionalFormatting sqref="F4:F107">
    <cfRule type="expression" priority="5" dxfId="1">
      <formula>#REF!=0</formula>
    </cfRule>
    <cfRule type="cellIs" priority="6" dxfId="0" operator="equal">
      <formula>0</formula>
    </cfRule>
  </conditionalFormatting>
  <conditionalFormatting sqref="G4:G107">
    <cfRule type="expression" priority="3" dxfId="1">
      <formula>#REF!=0</formula>
    </cfRule>
    <cfRule type="cellIs" priority="4" dxfId="0" operator="equal">
      <formula>0</formula>
    </cfRule>
  </conditionalFormatting>
  <conditionalFormatting sqref="H4:H107">
    <cfRule type="expression" priority="1" dxfId="1">
      <formula>#REF!=0</formula>
    </cfRule>
    <cfRule type="cellIs" priority="2"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Jurčeka</dc:creator>
  <cp:keywords/>
  <dc:description/>
  <cp:lastModifiedBy>David Bábsky</cp:lastModifiedBy>
  <dcterms:created xsi:type="dcterms:W3CDTF">2020-03-26T13:48:12Z</dcterms:created>
  <dcterms:modified xsi:type="dcterms:W3CDTF">2020-06-29T13:55:51Z</dcterms:modified>
  <cp:category/>
  <cp:version/>
  <cp:contentType/>
  <cp:contentStatus/>
</cp:coreProperties>
</file>