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1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<sst xmlns="http://schemas.openxmlformats.org/spreadsheetml/2006/main" count="71" uniqueCount="51">
  <si>
    <t>kód</t>
  </si>
  <si>
    <t>Popis</t>
  </si>
  <si>
    <t>MJ</t>
  </si>
  <si>
    <t>Množství</t>
  </si>
  <si>
    <t>Cena celkem</t>
  </si>
  <si>
    <t>FVE01</t>
  </si>
  <si>
    <t>Fotovoltaický panel 270Wp, 30.5V, 8.86A, rozměr 1640x992x40mm, hmotnost 19,0kg, produktová záruka 10 let, garance výkonu do 80% za 25 let</t>
  </si>
  <si>
    <t>ks</t>
  </si>
  <si>
    <t>FVE02</t>
  </si>
  <si>
    <t>Invertor 400 VAC, 36.0kWp včetně přívodu z FV panelů</t>
  </si>
  <si>
    <t>FVE03</t>
  </si>
  <si>
    <t>FVE04</t>
  </si>
  <si>
    <t>Invertor 400 VAC, 3,5-14,85kWp včetně přívodu z FV panelů (MPP napětí Umpp min. – Umpp max.400-800V)                                                                             Součástí baterie o kapacitě 12,0kWh.  Maximální výstupní AC výkon bez sítě 10000VA (3333VA/fáze)                                                                                                                                                               Maximální výstupní AC výkon se sítí 15000VA (při teplotě boxu 38°C) / 18000VA (6hodin při teplotě boxu 38°C)</t>
  </si>
  <si>
    <t>FVE05</t>
  </si>
  <si>
    <t>Konstrukce pro uchycení panelů - zátěžová, záruka 5 let</t>
  </si>
  <si>
    <t>FVE06</t>
  </si>
  <si>
    <t>Nástěnný rozvaděč, osazený, DC i AC, jističe, pojistkové odpínače, svodiče přepětí, vypínače D+M</t>
  </si>
  <si>
    <t>FVE07</t>
  </si>
  <si>
    <t>Dozbrojení stávajícího rozvaděče včetně přívodu D+M</t>
  </si>
  <si>
    <t>FVE08</t>
  </si>
  <si>
    <t>Montáž FV panelů na střechu včetně konstrukce a zapojení kabelů</t>
  </si>
  <si>
    <t>FVE09</t>
  </si>
  <si>
    <t>Montáž Invertoru</t>
  </si>
  <si>
    <t>FVE10</t>
  </si>
  <si>
    <t>Pomocné kontrukce, kotevní a spojovací materiál</t>
  </si>
  <si>
    <t>kpl</t>
  </si>
  <si>
    <t>FVE11</t>
  </si>
  <si>
    <t>Zabezpečeni pracoviště</t>
  </si>
  <si>
    <t>FVE12</t>
  </si>
  <si>
    <t>Proškolení obsluhy</t>
  </si>
  <si>
    <t>FVE13</t>
  </si>
  <si>
    <t>Zkušební provoz</t>
  </si>
  <si>
    <t>FVE14</t>
  </si>
  <si>
    <t>Nastavení, zprovoznění a odzkoušení NN ochrany včetně vystavení protokolu</t>
  </si>
  <si>
    <t>FVE15</t>
  </si>
  <si>
    <t>Vypracování místního provozního předpisu</t>
  </si>
  <si>
    <t>FVE16</t>
  </si>
  <si>
    <t>Zakreslení skutečného stavu</t>
  </si>
  <si>
    <t>FVE17</t>
  </si>
  <si>
    <t>Inženýring při realizaci</t>
  </si>
  <si>
    <t>FVE18</t>
  </si>
  <si>
    <t>Ekologická likvidace odpadu</t>
  </si>
  <si>
    <t>FVE19</t>
  </si>
  <si>
    <t>FVE20</t>
  </si>
  <si>
    <t>FVE21</t>
  </si>
  <si>
    <t>Revize</t>
  </si>
  <si>
    <t>Celkem</t>
  </si>
  <si>
    <t>cena bez DPH</t>
  </si>
  <si>
    <t>Účastník vyplní žlutě vyznačená pole</t>
  </si>
  <si>
    <t xml:space="preserve">Doprava na staveništi </t>
  </si>
  <si>
    <t>Doprava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</si>
</sst>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Trebuchet MS"/>
      <family val="2"/>
    </font>
    <font>
      <b/>
      <sz val="11"/>
      <name val="Trebuchet MS"/>
      <family val="2"/>
    </font>
    <font>
      <i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 vertical="center"/>
    </xf>
    <xf numFmtId="0" fontId="0" fillId="0" borderId="0" xfId="0" applyBorder="1"/>
    <xf numFmtId="4" fontId="0" fillId="0" borderId="0" xfId="0" applyNumberFormat="1" applyBorder="1"/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Border="1"/>
    <xf numFmtId="4" fontId="0" fillId="0" borderId="1" xfId="0" applyNumberFormat="1" applyBorder="1"/>
    <xf numFmtId="0" fontId="0" fillId="0" borderId="0" xfId="0" applyFont="1"/>
    <xf numFmtId="4" fontId="0" fillId="0" borderId="0" xfId="0" applyNumberFormat="1" applyFont="1"/>
    <xf numFmtId="0" fontId="4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/>
    <xf numFmtId="4" fontId="2" fillId="0" borderId="0" xfId="0" applyNumberFormat="1" applyFont="1"/>
    <xf numFmtId="0" fontId="0" fillId="0" borderId="0" xfId="0" applyBorder="1" applyAlignment="1">
      <alignment vertical="top"/>
    </xf>
    <xf numFmtId="0" fontId="0" fillId="0" borderId="1" xfId="0" applyFont="1" applyBorder="1" applyAlignment="1">
      <alignment vertical="top"/>
    </xf>
    <xf numFmtId="0" fontId="5" fillId="0" borderId="0" xfId="0" applyFont="1"/>
    <xf numFmtId="4" fontId="0" fillId="2" borderId="0" xfId="0" applyNumberFormat="1" applyFill="1" applyBorder="1" applyProtection="1">
      <protection locked="0"/>
    </xf>
    <xf numFmtId="4" fontId="0" fillId="2" borderId="0" xfId="0" applyNumberFormat="1" applyFill="1" applyBorder="1" applyAlignment="1" applyProtection="1">
      <alignment vertical="center"/>
      <protection locked="0"/>
    </xf>
    <xf numFmtId="4" fontId="0" fillId="2" borderId="1" xfId="0" applyNumberForma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 topLeftCell="A1">
      <selection activeCell="E22" sqref="E22"/>
    </sheetView>
  </sheetViews>
  <sheetFormatPr defaultColWidth="9.140625" defaultRowHeight="15"/>
  <cols>
    <col min="2" max="2" width="82.421875" style="0" customWidth="1"/>
    <col min="5" max="5" width="12.8515625" style="0" customWidth="1"/>
    <col min="6" max="6" width="18.421875" style="0" customWidth="1"/>
  </cols>
  <sheetData>
    <row r="1" spans="1:6" ht="15">
      <c r="A1" s="1" t="s">
        <v>0</v>
      </c>
      <c r="B1" s="1" t="s">
        <v>1</v>
      </c>
      <c r="C1" s="1" t="s">
        <v>2</v>
      </c>
      <c r="D1" s="2" t="s">
        <v>3</v>
      </c>
      <c r="E1" s="2" t="s">
        <v>47</v>
      </c>
      <c r="F1" s="2" t="s">
        <v>4</v>
      </c>
    </row>
    <row r="2" spans="1:6" ht="27">
      <c r="A2" s="17" t="s">
        <v>5</v>
      </c>
      <c r="B2" s="4" t="s">
        <v>6</v>
      </c>
      <c r="C2" s="3" t="s">
        <v>7</v>
      </c>
      <c r="D2" s="5">
        <v>290</v>
      </c>
      <c r="E2" s="21">
        <v>0</v>
      </c>
      <c r="F2" s="5">
        <f>E2*D2</f>
        <v>0</v>
      </c>
    </row>
    <row r="3" spans="1:6" ht="15">
      <c r="A3" s="17" t="s">
        <v>8</v>
      </c>
      <c r="B3" s="4" t="s">
        <v>9</v>
      </c>
      <c r="C3" s="6" t="s">
        <v>7</v>
      </c>
      <c r="D3" s="7">
        <v>1</v>
      </c>
      <c r="E3" s="20">
        <v>0</v>
      </c>
      <c r="F3" s="7">
        <f aca="true" t="shared" si="0" ref="F3:F22">E3*D3</f>
        <v>0</v>
      </c>
    </row>
    <row r="4" spans="1:6" ht="15">
      <c r="A4" s="17" t="s">
        <v>10</v>
      </c>
      <c r="B4" s="4" t="s">
        <v>9</v>
      </c>
      <c r="C4" s="6" t="s">
        <v>7</v>
      </c>
      <c r="D4" s="7">
        <v>1</v>
      </c>
      <c r="E4" s="20">
        <v>0</v>
      </c>
      <c r="F4" s="7">
        <f t="shared" si="0"/>
        <v>0</v>
      </c>
    </row>
    <row r="5" spans="1:6" ht="40.5">
      <c r="A5" s="17" t="s">
        <v>11</v>
      </c>
      <c r="B5" s="4" t="s">
        <v>12</v>
      </c>
      <c r="C5" s="3" t="s">
        <v>7</v>
      </c>
      <c r="D5" s="5">
        <v>1</v>
      </c>
      <c r="E5" s="21">
        <v>0</v>
      </c>
      <c r="F5" s="5">
        <f t="shared" si="0"/>
        <v>0</v>
      </c>
    </row>
    <row r="6" spans="1:6" ht="15">
      <c r="A6" s="17" t="s">
        <v>13</v>
      </c>
      <c r="B6" s="4" t="s">
        <v>14</v>
      </c>
      <c r="C6" s="6" t="s">
        <v>7</v>
      </c>
      <c r="D6" s="7">
        <f>D2</f>
        <v>290</v>
      </c>
      <c r="E6" s="20">
        <v>0</v>
      </c>
      <c r="F6" s="7">
        <f t="shared" si="0"/>
        <v>0</v>
      </c>
    </row>
    <row r="7" spans="1:6" ht="15">
      <c r="A7" s="17" t="s">
        <v>15</v>
      </c>
      <c r="B7" s="8" t="s">
        <v>16</v>
      </c>
      <c r="C7" s="6" t="s">
        <v>7</v>
      </c>
      <c r="D7" s="7">
        <v>1</v>
      </c>
      <c r="E7" s="20">
        <v>0</v>
      </c>
      <c r="F7" s="7">
        <f t="shared" si="0"/>
        <v>0</v>
      </c>
    </row>
    <row r="8" spans="1:6" ht="15">
      <c r="A8" s="17" t="s">
        <v>17</v>
      </c>
      <c r="B8" s="8" t="s">
        <v>18</v>
      </c>
      <c r="C8" s="6" t="s">
        <v>7</v>
      </c>
      <c r="D8" s="7">
        <v>1</v>
      </c>
      <c r="E8" s="20">
        <v>0</v>
      </c>
      <c r="F8" s="7">
        <f t="shared" si="0"/>
        <v>0</v>
      </c>
    </row>
    <row r="9" spans="1:6" ht="15">
      <c r="A9" s="17" t="s">
        <v>19</v>
      </c>
      <c r="B9" s="8" t="s">
        <v>20</v>
      </c>
      <c r="C9" s="6" t="s">
        <v>7</v>
      </c>
      <c r="D9" s="7">
        <f>D2</f>
        <v>290</v>
      </c>
      <c r="E9" s="20">
        <v>0</v>
      </c>
      <c r="F9" s="7">
        <f t="shared" si="0"/>
        <v>0</v>
      </c>
    </row>
    <row r="10" spans="1:6" ht="15">
      <c r="A10" s="17" t="s">
        <v>21</v>
      </c>
      <c r="B10" s="8" t="s">
        <v>22</v>
      </c>
      <c r="C10" s="6" t="s">
        <v>7</v>
      </c>
      <c r="D10" s="7">
        <v>3</v>
      </c>
      <c r="E10" s="20">
        <v>0</v>
      </c>
      <c r="F10" s="7">
        <f t="shared" si="0"/>
        <v>0</v>
      </c>
    </row>
    <row r="11" spans="1:6" ht="15">
      <c r="A11" s="17" t="s">
        <v>23</v>
      </c>
      <c r="B11" s="8" t="s">
        <v>24</v>
      </c>
      <c r="C11" s="6" t="s">
        <v>25</v>
      </c>
      <c r="D11" s="7">
        <v>1</v>
      </c>
      <c r="E11" s="20">
        <v>0</v>
      </c>
      <c r="F11" s="7">
        <f t="shared" si="0"/>
        <v>0</v>
      </c>
    </row>
    <row r="12" spans="1:6" ht="15">
      <c r="A12" s="17" t="s">
        <v>26</v>
      </c>
      <c r="B12" s="4" t="s">
        <v>27</v>
      </c>
      <c r="C12" s="6" t="s">
        <v>25</v>
      </c>
      <c r="D12" s="7">
        <v>1</v>
      </c>
      <c r="E12" s="20">
        <v>0</v>
      </c>
      <c r="F12" s="7">
        <f t="shared" si="0"/>
        <v>0</v>
      </c>
    </row>
    <row r="13" spans="1:6" ht="15">
      <c r="A13" s="17" t="s">
        <v>28</v>
      </c>
      <c r="B13" s="4" t="s">
        <v>29</v>
      </c>
      <c r="C13" s="6" t="s">
        <v>25</v>
      </c>
      <c r="D13" s="7">
        <v>1</v>
      </c>
      <c r="E13" s="20">
        <v>0</v>
      </c>
      <c r="F13" s="7">
        <f t="shared" si="0"/>
        <v>0</v>
      </c>
    </row>
    <row r="14" spans="1:6" ht="15">
      <c r="A14" s="17" t="s">
        <v>30</v>
      </c>
      <c r="B14" s="4" t="s">
        <v>31</v>
      </c>
      <c r="C14" s="6" t="s">
        <v>25</v>
      </c>
      <c r="D14" s="7">
        <v>1</v>
      </c>
      <c r="E14" s="20">
        <v>0</v>
      </c>
      <c r="F14" s="7">
        <f t="shared" si="0"/>
        <v>0</v>
      </c>
    </row>
    <row r="15" spans="1:6" ht="15">
      <c r="A15" s="17" t="s">
        <v>32</v>
      </c>
      <c r="B15" s="4" t="s">
        <v>33</v>
      </c>
      <c r="C15" s="6" t="s">
        <v>25</v>
      </c>
      <c r="D15" s="7">
        <v>1</v>
      </c>
      <c r="E15" s="20">
        <v>0</v>
      </c>
      <c r="F15" s="7">
        <f t="shared" si="0"/>
        <v>0</v>
      </c>
    </row>
    <row r="16" spans="1:6" ht="15">
      <c r="A16" s="17" t="s">
        <v>34</v>
      </c>
      <c r="B16" s="4" t="s">
        <v>35</v>
      </c>
      <c r="C16" s="6" t="s">
        <v>25</v>
      </c>
      <c r="D16" s="7">
        <v>1</v>
      </c>
      <c r="E16" s="20">
        <v>0</v>
      </c>
      <c r="F16" s="7">
        <f t="shared" si="0"/>
        <v>0</v>
      </c>
    </row>
    <row r="17" spans="1:6" ht="15">
      <c r="A17" s="17" t="s">
        <v>36</v>
      </c>
      <c r="B17" s="4" t="s">
        <v>37</v>
      </c>
      <c r="C17" s="6" t="s">
        <v>25</v>
      </c>
      <c r="D17" s="7">
        <v>1</v>
      </c>
      <c r="E17" s="20">
        <v>0</v>
      </c>
      <c r="F17" s="7">
        <f t="shared" si="0"/>
        <v>0</v>
      </c>
    </row>
    <row r="18" spans="1:6" ht="15">
      <c r="A18" s="17" t="s">
        <v>38</v>
      </c>
      <c r="B18" s="4" t="s">
        <v>39</v>
      </c>
      <c r="C18" s="6" t="s">
        <v>25</v>
      </c>
      <c r="D18" s="7">
        <v>1</v>
      </c>
      <c r="E18" s="20">
        <v>0</v>
      </c>
      <c r="F18" s="7">
        <f t="shared" si="0"/>
        <v>0</v>
      </c>
    </row>
    <row r="19" spans="1:6" ht="15">
      <c r="A19" s="17" t="s">
        <v>40</v>
      </c>
      <c r="B19" s="4" t="s">
        <v>41</v>
      </c>
      <c r="C19" s="6" t="s">
        <v>25</v>
      </c>
      <c r="D19" s="7">
        <v>1</v>
      </c>
      <c r="E19" s="20">
        <v>0</v>
      </c>
      <c r="F19" s="7">
        <f t="shared" si="0"/>
        <v>0</v>
      </c>
    </row>
    <row r="20" spans="1:6" ht="15">
      <c r="A20" s="17" t="s">
        <v>42</v>
      </c>
      <c r="B20" s="8" t="s">
        <v>49</v>
      </c>
      <c r="C20" s="6" t="s">
        <v>25</v>
      </c>
      <c r="D20" s="7">
        <v>1</v>
      </c>
      <c r="E20" s="20">
        <v>0</v>
      </c>
      <c r="F20" s="7">
        <f t="shared" si="0"/>
        <v>0</v>
      </c>
    </row>
    <row r="21" spans="1:6" ht="15">
      <c r="A21" s="17" t="s">
        <v>43</v>
      </c>
      <c r="B21" s="4" t="s">
        <v>50</v>
      </c>
      <c r="C21" s="6" t="s">
        <v>25</v>
      </c>
      <c r="D21" s="7">
        <v>1</v>
      </c>
      <c r="E21" s="20">
        <v>0</v>
      </c>
      <c r="F21" s="7">
        <f t="shared" si="0"/>
        <v>0</v>
      </c>
    </row>
    <row r="22" spans="1:6" ht="15">
      <c r="A22" s="18" t="s">
        <v>44</v>
      </c>
      <c r="B22" s="9" t="s">
        <v>45</v>
      </c>
      <c r="C22" s="10" t="s">
        <v>25</v>
      </c>
      <c r="D22" s="11">
        <v>1</v>
      </c>
      <c r="E22" s="22">
        <v>0</v>
      </c>
      <c r="F22" s="11">
        <f t="shared" si="0"/>
        <v>0</v>
      </c>
    </row>
    <row r="23" spans="2:6" ht="15">
      <c r="B23" s="12"/>
      <c r="C23" s="12"/>
      <c r="D23" s="13"/>
      <c r="E23" s="13"/>
      <c r="F23" s="13"/>
    </row>
    <row r="24" spans="2:6" ht="16.5">
      <c r="B24" s="14" t="s">
        <v>46</v>
      </c>
      <c r="C24" s="15"/>
      <c r="D24" s="16"/>
      <c r="E24" s="16"/>
      <c r="F24" s="16">
        <f>SUM(F2:F23)</f>
        <v>0</v>
      </c>
    </row>
    <row r="26" ht="15">
      <c r="B26" s="19" t="s">
        <v>48</v>
      </c>
    </row>
  </sheetData>
  <sheetProtection password="FFDB" sheet="1" objects="1" scenarios="1" selectLockedCells="1"/>
  <protectedRanges>
    <protectedRange password="FFDB" sqref="E2:E22" name="Oblast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David Bábsky</cp:lastModifiedBy>
  <dcterms:created xsi:type="dcterms:W3CDTF">2019-07-16T11:50:24Z</dcterms:created>
  <dcterms:modified xsi:type="dcterms:W3CDTF">2019-07-30T07:06:58Z</dcterms:modified>
  <cp:category/>
  <cp:version/>
  <cp:contentType/>
  <cp:contentStatus/>
</cp:coreProperties>
</file>