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ropbox (Naviga Assistance)\Naviga Assistance Team Folder\Q_ZŠ Svítání\D_Nábytek\VZ - Nábytek I\"/>
    </mc:Choice>
  </mc:AlternateContent>
  <bookViews>
    <workbookView xWindow="0" yWindow="0" windowWidth="20490" windowHeight="7155"/>
  </bookViews>
  <sheets>
    <sheet name="Nábytek - učebny" sheetId="1" r:id="rId1"/>
  </sheets>
  <definedNames>
    <definedName name="_xlnm._FilterDatabase" localSheetId="0" hidden="1">'Nábytek - učebny'!$A$1:$C$42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/>
  <c r="G42" i="1" l="1"/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<sst xmlns="http://schemas.openxmlformats.org/spreadsheetml/2006/main" count="174" uniqueCount="117">
  <si>
    <t>Místnost</t>
  </si>
  <si>
    <t>Číslo</t>
  </si>
  <si>
    <t>Prvek</t>
  </si>
  <si>
    <t>Počet kusů</t>
  </si>
  <si>
    <t>Financování</t>
  </si>
  <si>
    <t>m.č. 401</t>
  </si>
  <si>
    <t>U1</t>
  </si>
  <si>
    <t>Dílenský stůl</t>
  </si>
  <si>
    <t>m.č. 324</t>
  </si>
  <si>
    <t>U2</t>
  </si>
  <si>
    <t>dílenský stůl</t>
  </si>
  <si>
    <t>m.č. 214</t>
  </si>
  <si>
    <t>U3</t>
  </si>
  <si>
    <t>Jídelní sety</t>
  </si>
  <si>
    <t>m. č. 111, 431, 301, 323</t>
  </si>
  <si>
    <t>U4</t>
  </si>
  <si>
    <t>kancelářské křeslo</t>
  </si>
  <si>
    <t>U5</t>
  </si>
  <si>
    <t>Kancelářský stůl</t>
  </si>
  <si>
    <t>m.č. 307</t>
  </si>
  <si>
    <t>U6</t>
  </si>
  <si>
    <t>Knihovna</t>
  </si>
  <si>
    <t>m.č. 432</t>
  </si>
  <si>
    <t>U7</t>
  </si>
  <si>
    <t>komoda</t>
  </si>
  <si>
    <t>U8</t>
  </si>
  <si>
    <t>Kovový regál dílna</t>
  </si>
  <si>
    <t>U9</t>
  </si>
  <si>
    <t>Křeslo</t>
  </si>
  <si>
    <t>m.č. 305</t>
  </si>
  <si>
    <t>U10</t>
  </si>
  <si>
    <t>Laboratorní stůl</t>
  </si>
  <si>
    <t>U11</t>
  </si>
  <si>
    <t>Lampy</t>
  </si>
  <si>
    <t>m.č. 431</t>
  </si>
  <si>
    <t>U12</t>
  </si>
  <si>
    <t>logopedické zrcadlo na stůl</t>
  </si>
  <si>
    <t>m.č. 322</t>
  </si>
  <si>
    <t>U13</t>
  </si>
  <si>
    <t>odkládací stůl</t>
  </si>
  <si>
    <t>U14</t>
  </si>
  <si>
    <t>Plastový box balení 30 ks</t>
  </si>
  <si>
    <t>U15</t>
  </si>
  <si>
    <t>Pohovka dvoumístná</t>
  </si>
  <si>
    <t>m.č. 321</t>
  </si>
  <si>
    <t>U16</t>
  </si>
  <si>
    <t>pojízdný vozík - nerez</t>
  </si>
  <si>
    <t>U17</t>
  </si>
  <si>
    <t>policový díl</t>
  </si>
  <si>
    <t>U18</t>
  </si>
  <si>
    <t>Pracovní stoly</t>
  </si>
  <si>
    <t>m. č. 430, 301 a 323</t>
  </si>
  <si>
    <t>U19</t>
  </si>
  <si>
    <t>Pracovní stoly pro žáky</t>
  </si>
  <si>
    <t>m.č. 322 a 324</t>
  </si>
  <si>
    <t>U20</t>
  </si>
  <si>
    <t>pracovní stůl</t>
  </si>
  <si>
    <t>m.č. 309</t>
  </si>
  <si>
    <t>U21</t>
  </si>
  <si>
    <t>sedací vaky</t>
  </si>
  <si>
    <t>m.č. 002, 119, 301, 308, 321, 323, 419, 426, 427, 428, 429, 430</t>
  </si>
  <si>
    <t>U22</t>
  </si>
  <si>
    <t>skladovací regál</t>
  </si>
  <si>
    <t>U23</t>
  </si>
  <si>
    <t>U24</t>
  </si>
  <si>
    <t>skříň pro skladování kapalin</t>
  </si>
  <si>
    <t>U25</t>
  </si>
  <si>
    <t>Skříňová sestava</t>
  </si>
  <si>
    <t>m.č. 430</t>
  </si>
  <si>
    <t>U26</t>
  </si>
  <si>
    <t>Stolní lampa</t>
  </si>
  <si>
    <t>m.č. 429</t>
  </si>
  <si>
    <t>U27</t>
  </si>
  <si>
    <t>Stůl velký pracovní</t>
  </si>
  <si>
    <t>U28</t>
  </si>
  <si>
    <t>šatní skříň</t>
  </si>
  <si>
    <t>m.č. 106, 111, 304, 322, 324, 401, 404, 405, 430</t>
  </si>
  <si>
    <t>U29</t>
  </si>
  <si>
    <t>školní židle</t>
  </si>
  <si>
    <t>U30</t>
  </si>
  <si>
    <t>Taburety</t>
  </si>
  <si>
    <t>U31</t>
  </si>
  <si>
    <t>Úložná skříň</t>
  </si>
  <si>
    <t>U32</t>
  </si>
  <si>
    <t>Úložné boxy</t>
  </si>
  <si>
    <t>U33</t>
  </si>
  <si>
    <t>Úložné police</t>
  </si>
  <si>
    <t>U34</t>
  </si>
  <si>
    <t>úložný systém policový s boxy</t>
  </si>
  <si>
    <t>m.č. 301, 305, 323 a 324</t>
  </si>
  <si>
    <t>U35</t>
  </si>
  <si>
    <t>univerzální skříň</t>
  </si>
  <si>
    <t>U36</t>
  </si>
  <si>
    <t>uzamykatelná skříň plechová</t>
  </si>
  <si>
    <t>U37</t>
  </si>
  <si>
    <t>vodní postel</t>
  </si>
  <si>
    <t>U38</t>
  </si>
  <si>
    <t>Zásuvkový regál</t>
  </si>
  <si>
    <t>U39</t>
  </si>
  <si>
    <t>závěsná skříňka pro spotřební materiál</t>
  </si>
  <si>
    <t>m.č. 301, 302, 303, 304, 305, 306, 307, 309, 311, 323, 431</t>
  </si>
  <si>
    <t>U40</t>
  </si>
  <si>
    <t>Židle pro ostatní pedagogické pracovníky</t>
  </si>
  <si>
    <t>židle stohovatelné</t>
  </si>
  <si>
    <t>Uznatelné</t>
  </si>
  <si>
    <t>m.č. 305 a 308</t>
  </si>
  <si>
    <t>17x uznatelné
8x neuznatelné</t>
  </si>
  <si>
    <t>U41</t>
  </si>
  <si>
    <t>lavice jednomístná</t>
  </si>
  <si>
    <t>m.č. 301, 302, 303, 304, 305, 306, 307, 311, 323, 431</t>
  </si>
  <si>
    <t>6x uznatelné
4x neuznatelné</t>
  </si>
  <si>
    <t>m.č. 304</t>
  </si>
  <si>
    <t>Cena za kus v Kč bez DPH</t>
  </si>
  <si>
    <t>Cena celkem v Kč bez DPH</t>
  </si>
  <si>
    <t>Cena dodávky celkem v Kč bez DPH</t>
  </si>
  <si>
    <t>Cena dodávka celkem v Kč vč. DPH</t>
  </si>
  <si>
    <t>Účastník vyplní barevně vyznačené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</si>
</sst>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4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85" zoomScaleNormal="85"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7.28515625" style="20" customWidth="1"/>
    <col min="2" max="2" width="18.28515625" style="21" customWidth="1"/>
    <col min="3" max="3" width="7.42578125" style="21" bestFit="1" customWidth="1"/>
    <col min="4" max="4" width="23.140625" style="23" bestFit="1" customWidth="1"/>
    <col min="5" max="5" width="17.5703125" style="22" customWidth="1"/>
    <col min="6" max="6" width="11.42578125" style="38" customWidth="1"/>
    <col min="7" max="7" width="20.85546875" style="22" customWidth="1"/>
    <col min="8" max="8" width="16.42578125" style="22" customWidth="1"/>
    <col min="9" max="16384" width="9.140625" style="22"/>
  </cols>
  <sheetData>
    <row r="1" spans="1:8" s="1" customFormat="1" ht="28.5" customHeight="1" x14ac:dyDescent="0.25">
      <c r="A1" s="50"/>
      <c r="B1" s="51" t="s">
        <v>0</v>
      </c>
      <c r="C1" s="52" t="s">
        <v>1</v>
      </c>
      <c r="D1" s="51" t="s">
        <v>2</v>
      </c>
      <c r="E1" s="51" t="s">
        <v>112</v>
      </c>
      <c r="F1" s="53" t="s">
        <v>3</v>
      </c>
      <c r="G1" s="51" t="s">
        <v>113</v>
      </c>
      <c r="H1" s="51" t="s">
        <v>4</v>
      </c>
    </row>
    <row r="2" spans="1:8" s="6" customFormat="1" x14ac:dyDescent="0.25">
      <c r="A2" s="2"/>
      <c r="B2" s="3" t="s">
        <v>5</v>
      </c>
      <c r="C2" s="4" t="s">
        <v>6</v>
      </c>
      <c r="D2" s="5" t="s">
        <v>7</v>
      </c>
      <c r="E2" s="28"/>
      <c r="F2" s="31">
        <v>1</v>
      </c>
      <c r="G2" s="35">
        <f t="shared" ref="G2:G41" si="0">F2*E2</f>
        <v>0</v>
      </c>
      <c r="H2" s="3" t="s">
        <v>104</v>
      </c>
    </row>
    <row r="3" spans="1:8" s="6" customFormat="1" x14ac:dyDescent="0.25">
      <c r="A3" s="7"/>
      <c r="B3" s="8" t="s">
        <v>8</v>
      </c>
      <c r="C3" s="9" t="s">
        <v>9</v>
      </c>
      <c r="D3" s="19" t="s">
        <v>10</v>
      </c>
      <c r="E3" s="28"/>
      <c r="F3" s="33">
        <v>1</v>
      </c>
      <c r="G3" s="35">
        <f t="shared" si="0"/>
        <v>0</v>
      </c>
      <c r="H3" s="3" t="s">
        <v>104</v>
      </c>
    </row>
    <row r="4" spans="1:8" s="6" customFormat="1" x14ac:dyDescent="0.25">
      <c r="A4" s="2"/>
      <c r="B4" s="3" t="s">
        <v>11</v>
      </c>
      <c r="C4" s="4" t="s">
        <v>12</v>
      </c>
      <c r="D4" s="10" t="s">
        <v>13</v>
      </c>
      <c r="E4" s="29"/>
      <c r="F4" s="31">
        <v>15</v>
      </c>
      <c r="G4" s="35">
        <f t="shared" si="0"/>
        <v>0</v>
      </c>
      <c r="H4" s="3" t="s">
        <v>104</v>
      </c>
    </row>
    <row r="5" spans="1:8" s="6" customFormat="1" ht="30" x14ac:dyDescent="0.25">
      <c r="A5" s="11"/>
      <c r="B5" s="12" t="s">
        <v>14</v>
      </c>
      <c r="C5" s="4" t="s">
        <v>15</v>
      </c>
      <c r="D5" s="5" t="s">
        <v>16</v>
      </c>
      <c r="E5" s="28"/>
      <c r="F5" s="31">
        <v>4</v>
      </c>
      <c r="G5" s="35">
        <f t="shared" si="0"/>
        <v>0</v>
      </c>
      <c r="H5" s="3" t="s">
        <v>104</v>
      </c>
    </row>
    <row r="6" spans="1:8" s="6" customFormat="1" ht="45" x14ac:dyDescent="0.25">
      <c r="A6" s="13"/>
      <c r="B6" s="14" t="s">
        <v>109</v>
      </c>
      <c r="C6" s="9" t="s">
        <v>17</v>
      </c>
      <c r="D6" s="5" t="s">
        <v>18</v>
      </c>
      <c r="E6" s="28"/>
      <c r="F6" s="33">
        <v>10</v>
      </c>
      <c r="G6" s="35">
        <f t="shared" si="0"/>
        <v>0</v>
      </c>
      <c r="H6" s="14" t="s">
        <v>110</v>
      </c>
    </row>
    <row r="7" spans="1:8" s="6" customFormat="1" ht="98.25" customHeight="1" x14ac:dyDescent="0.25">
      <c r="A7" s="2"/>
      <c r="B7" s="3" t="s">
        <v>19</v>
      </c>
      <c r="C7" s="4" t="s">
        <v>20</v>
      </c>
      <c r="D7" s="27" t="s">
        <v>21</v>
      </c>
      <c r="E7" s="28"/>
      <c r="F7" s="31">
        <v>3</v>
      </c>
      <c r="G7" s="35">
        <f t="shared" si="0"/>
        <v>0</v>
      </c>
      <c r="H7" s="3" t="s">
        <v>104</v>
      </c>
    </row>
    <row r="8" spans="1:8" s="6" customFormat="1" x14ac:dyDescent="0.25">
      <c r="A8" s="7"/>
      <c r="B8" s="3" t="s">
        <v>22</v>
      </c>
      <c r="C8" s="4" t="s">
        <v>23</v>
      </c>
      <c r="D8" s="5" t="s">
        <v>24</v>
      </c>
      <c r="E8" s="28"/>
      <c r="F8" s="31">
        <v>1</v>
      </c>
      <c r="G8" s="35">
        <f t="shared" si="0"/>
        <v>0</v>
      </c>
      <c r="H8" s="3" t="s">
        <v>104</v>
      </c>
    </row>
    <row r="9" spans="1:8" s="6" customFormat="1" x14ac:dyDescent="0.25">
      <c r="A9" s="7"/>
      <c r="B9" s="8" t="s">
        <v>8</v>
      </c>
      <c r="C9" s="9" t="s">
        <v>25</v>
      </c>
      <c r="D9" s="5" t="s">
        <v>26</v>
      </c>
      <c r="E9" s="28"/>
      <c r="F9" s="33">
        <v>1</v>
      </c>
      <c r="G9" s="35">
        <f t="shared" si="0"/>
        <v>0</v>
      </c>
      <c r="H9" s="3" t="s">
        <v>104</v>
      </c>
    </row>
    <row r="10" spans="1:8" s="6" customFormat="1" x14ac:dyDescent="0.25">
      <c r="A10" s="2"/>
      <c r="B10" s="3" t="s">
        <v>19</v>
      </c>
      <c r="C10" s="4" t="s">
        <v>27</v>
      </c>
      <c r="D10" s="5" t="s">
        <v>28</v>
      </c>
      <c r="E10" s="28"/>
      <c r="F10" s="31">
        <v>3</v>
      </c>
      <c r="G10" s="35">
        <f t="shared" si="0"/>
        <v>0</v>
      </c>
      <c r="H10" s="3" t="s">
        <v>104</v>
      </c>
    </row>
    <row r="11" spans="1:8" s="6" customFormat="1" x14ac:dyDescent="0.25">
      <c r="A11" s="7"/>
      <c r="B11" s="8" t="s">
        <v>29</v>
      </c>
      <c r="C11" s="4" t="s">
        <v>30</v>
      </c>
      <c r="D11" s="5" t="s">
        <v>31</v>
      </c>
      <c r="E11" s="28"/>
      <c r="F11" s="33">
        <v>1</v>
      </c>
      <c r="G11" s="35">
        <f t="shared" si="0"/>
        <v>0</v>
      </c>
      <c r="H11" s="3" t="s">
        <v>104</v>
      </c>
    </row>
    <row r="12" spans="1:8" s="6" customFormat="1" x14ac:dyDescent="0.25">
      <c r="A12" s="2"/>
      <c r="B12" s="3" t="s">
        <v>19</v>
      </c>
      <c r="C12" s="9" t="s">
        <v>32</v>
      </c>
      <c r="D12" s="5" t="s">
        <v>33</v>
      </c>
      <c r="E12" s="28"/>
      <c r="F12" s="31">
        <v>2</v>
      </c>
      <c r="G12" s="35">
        <f t="shared" si="0"/>
        <v>0</v>
      </c>
      <c r="H12" s="3" t="s">
        <v>104</v>
      </c>
    </row>
    <row r="13" spans="1:8" s="6" customFormat="1" ht="30" x14ac:dyDescent="0.25">
      <c r="A13" s="7"/>
      <c r="B13" s="8" t="s">
        <v>34</v>
      </c>
      <c r="C13" s="4" t="s">
        <v>35</v>
      </c>
      <c r="D13" s="5" t="s">
        <v>36</v>
      </c>
      <c r="E13" s="28"/>
      <c r="F13" s="31">
        <v>1</v>
      </c>
      <c r="G13" s="35">
        <f t="shared" si="0"/>
        <v>0</v>
      </c>
      <c r="H13" s="3" t="s">
        <v>104</v>
      </c>
    </row>
    <row r="14" spans="1:8" s="6" customFormat="1" x14ac:dyDescent="0.25">
      <c r="A14" s="7"/>
      <c r="B14" s="3" t="s">
        <v>37</v>
      </c>
      <c r="C14" s="4" t="s">
        <v>38</v>
      </c>
      <c r="D14" s="5" t="s">
        <v>39</v>
      </c>
      <c r="E14" s="28"/>
      <c r="F14" s="31">
        <v>1</v>
      </c>
      <c r="G14" s="35">
        <f t="shared" si="0"/>
        <v>0</v>
      </c>
      <c r="H14" s="3" t="s">
        <v>104</v>
      </c>
    </row>
    <row r="15" spans="1:8" s="6" customFormat="1" x14ac:dyDescent="0.25">
      <c r="A15" s="7"/>
      <c r="B15" s="8" t="s">
        <v>8</v>
      </c>
      <c r="C15" s="9" t="s">
        <v>40</v>
      </c>
      <c r="D15" s="5" t="s">
        <v>41</v>
      </c>
      <c r="E15" s="28"/>
      <c r="F15" s="33">
        <v>1</v>
      </c>
      <c r="G15" s="35">
        <f t="shared" si="0"/>
        <v>0</v>
      </c>
      <c r="H15" s="3" t="s">
        <v>104</v>
      </c>
    </row>
    <row r="16" spans="1:8" s="6" customFormat="1" ht="73.5" customHeight="1" x14ac:dyDescent="0.25">
      <c r="A16" s="2"/>
      <c r="B16" s="3" t="s">
        <v>19</v>
      </c>
      <c r="C16" s="4" t="s">
        <v>42</v>
      </c>
      <c r="D16" s="5" t="s">
        <v>43</v>
      </c>
      <c r="E16" s="28"/>
      <c r="F16" s="31">
        <v>1</v>
      </c>
      <c r="G16" s="35">
        <f t="shared" si="0"/>
        <v>0</v>
      </c>
      <c r="H16" s="3" t="s">
        <v>104</v>
      </c>
    </row>
    <row r="17" spans="1:8" s="6" customFormat="1" ht="87.75" customHeight="1" x14ac:dyDescent="0.25">
      <c r="A17" s="7"/>
      <c r="B17" s="8" t="s">
        <v>44</v>
      </c>
      <c r="C17" s="4" t="s">
        <v>45</v>
      </c>
      <c r="D17" s="5" t="s">
        <v>46</v>
      </c>
      <c r="E17" s="28"/>
      <c r="F17" s="33">
        <v>1</v>
      </c>
      <c r="G17" s="35">
        <f t="shared" si="0"/>
        <v>0</v>
      </c>
      <c r="H17" s="3" t="s">
        <v>104</v>
      </c>
    </row>
    <row r="18" spans="1:8" s="6" customFormat="1" x14ac:dyDescent="0.25">
      <c r="A18" s="7"/>
      <c r="B18" s="3" t="s">
        <v>22</v>
      </c>
      <c r="C18" s="9" t="s">
        <v>47</v>
      </c>
      <c r="D18" s="5" t="s">
        <v>48</v>
      </c>
      <c r="E18" s="28"/>
      <c r="F18" s="31">
        <v>1</v>
      </c>
      <c r="G18" s="35">
        <f t="shared" si="0"/>
        <v>0</v>
      </c>
      <c r="H18" s="3" t="s">
        <v>104</v>
      </c>
    </row>
    <row r="19" spans="1:8" s="15" customFormat="1" ht="103.5" customHeight="1" x14ac:dyDescent="0.25">
      <c r="A19" s="2"/>
      <c r="B19" s="3" t="s">
        <v>5</v>
      </c>
      <c r="C19" s="4" t="s">
        <v>49</v>
      </c>
      <c r="D19" s="5" t="s">
        <v>50</v>
      </c>
      <c r="E19" s="28"/>
      <c r="F19" s="31">
        <v>4</v>
      </c>
      <c r="G19" s="35">
        <f t="shared" si="0"/>
        <v>0</v>
      </c>
      <c r="H19" s="3" t="s">
        <v>104</v>
      </c>
    </row>
    <row r="20" spans="1:8" s="15" customFormat="1" x14ac:dyDescent="0.25">
      <c r="A20" s="11"/>
      <c r="B20" s="12" t="s">
        <v>51</v>
      </c>
      <c r="C20" s="4" t="s">
        <v>52</v>
      </c>
      <c r="D20" s="5" t="s">
        <v>53</v>
      </c>
      <c r="E20" s="28"/>
      <c r="F20" s="31">
        <v>5</v>
      </c>
      <c r="G20" s="35">
        <f t="shared" si="0"/>
        <v>0</v>
      </c>
      <c r="H20" s="3" t="s">
        <v>104</v>
      </c>
    </row>
    <row r="21" spans="1:8" s="15" customFormat="1" x14ac:dyDescent="0.25">
      <c r="A21" s="13"/>
      <c r="B21" s="12" t="s">
        <v>54</v>
      </c>
      <c r="C21" s="9" t="s">
        <v>55</v>
      </c>
      <c r="D21" s="5" t="s">
        <v>56</v>
      </c>
      <c r="E21" s="28"/>
      <c r="F21" s="31">
        <v>7</v>
      </c>
      <c r="G21" s="35">
        <f t="shared" si="0"/>
        <v>0</v>
      </c>
      <c r="H21" s="3" t="s">
        <v>104</v>
      </c>
    </row>
    <row r="22" spans="1:8" s="6" customFormat="1" ht="123.75" customHeight="1" x14ac:dyDescent="0.25">
      <c r="A22" s="16"/>
      <c r="B22" s="8" t="s">
        <v>57</v>
      </c>
      <c r="C22" s="4" t="s">
        <v>58</v>
      </c>
      <c r="D22" s="26" t="s">
        <v>59</v>
      </c>
      <c r="E22" s="28"/>
      <c r="F22" s="33">
        <v>15</v>
      </c>
      <c r="G22" s="36">
        <f t="shared" si="0"/>
        <v>0</v>
      </c>
      <c r="H22" s="3" t="s">
        <v>104</v>
      </c>
    </row>
    <row r="23" spans="1:8" s="6" customFormat="1" ht="60" x14ac:dyDescent="0.25">
      <c r="A23" s="13"/>
      <c r="B23" s="14" t="s">
        <v>60</v>
      </c>
      <c r="C23" s="4" t="s">
        <v>61</v>
      </c>
      <c r="D23" s="5" t="s">
        <v>62</v>
      </c>
      <c r="E23" s="29"/>
      <c r="F23" s="33">
        <v>29</v>
      </c>
      <c r="G23" s="36">
        <f t="shared" si="0"/>
        <v>0</v>
      </c>
      <c r="H23" s="3" t="s">
        <v>104</v>
      </c>
    </row>
    <row r="24" spans="1:8" s="15" customFormat="1" ht="150" customHeight="1" x14ac:dyDescent="0.25">
      <c r="A24" s="7"/>
      <c r="B24" s="8" t="s">
        <v>8</v>
      </c>
      <c r="C24" s="9" t="s">
        <v>63</v>
      </c>
      <c r="D24" s="5" t="s">
        <v>65</v>
      </c>
      <c r="E24" s="28"/>
      <c r="F24" s="33">
        <v>1</v>
      </c>
      <c r="G24" s="36">
        <f t="shared" si="0"/>
        <v>0</v>
      </c>
      <c r="H24" s="3" t="s">
        <v>104</v>
      </c>
    </row>
    <row r="25" spans="1:8" s="15" customFormat="1" x14ac:dyDescent="0.25">
      <c r="A25" s="2"/>
      <c r="B25" s="3" t="s">
        <v>19</v>
      </c>
      <c r="C25" s="4" t="s">
        <v>64</v>
      </c>
      <c r="D25" s="5" t="s">
        <v>67</v>
      </c>
      <c r="E25" s="28"/>
      <c r="F25" s="31">
        <v>1</v>
      </c>
      <c r="G25" s="35">
        <f t="shared" si="0"/>
        <v>0</v>
      </c>
      <c r="H25" s="3" t="s">
        <v>104</v>
      </c>
    </row>
    <row r="26" spans="1:8" s="15" customFormat="1" x14ac:dyDescent="0.25">
      <c r="A26" s="2"/>
      <c r="B26" s="3" t="s">
        <v>68</v>
      </c>
      <c r="C26" s="4" t="s">
        <v>66</v>
      </c>
      <c r="D26" s="5" t="s">
        <v>70</v>
      </c>
      <c r="E26" s="28"/>
      <c r="F26" s="31">
        <v>2</v>
      </c>
      <c r="G26" s="35">
        <f t="shared" si="0"/>
        <v>0</v>
      </c>
      <c r="H26" s="3" t="s">
        <v>104</v>
      </c>
    </row>
    <row r="27" spans="1:8" s="15" customFormat="1" x14ac:dyDescent="0.25">
      <c r="A27" s="17"/>
      <c r="B27" s="3" t="s">
        <v>71</v>
      </c>
      <c r="C27" s="9" t="s">
        <v>69</v>
      </c>
      <c r="D27" s="5" t="s">
        <v>73</v>
      </c>
      <c r="E27" s="28"/>
      <c r="F27" s="31">
        <v>1</v>
      </c>
      <c r="G27" s="35">
        <f t="shared" si="0"/>
        <v>0</v>
      </c>
      <c r="H27" s="3" t="s">
        <v>104</v>
      </c>
    </row>
    <row r="28" spans="1:8" s="15" customFormat="1" x14ac:dyDescent="0.25">
      <c r="A28" s="7"/>
      <c r="B28" s="3" t="s">
        <v>37</v>
      </c>
      <c r="C28" s="4" t="s">
        <v>72</v>
      </c>
      <c r="D28" s="5" t="s">
        <v>75</v>
      </c>
      <c r="E28" s="28"/>
      <c r="F28" s="31">
        <v>1</v>
      </c>
      <c r="G28" s="35">
        <f t="shared" si="0"/>
        <v>0</v>
      </c>
      <c r="H28" s="3" t="s">
        <v>104</v>
      </c>
    </row>
    <row r="29" spans="1:8" s="15" customFormat="1" ht="45" x14ac:dyDescent="0.25">
      <c r="A29" s="18"/>
      <c r="B29" s="12" t="s">
        <v>76</v>
      </c>
      <c r="C29" s="4" t="s">
        <v>74</v>
      </c>
      <c r="D29" s="5" t="s">
        <v>78</v>
      </c>
      <c r="E29" s="28"/>
      <c r="F29" s="32">
        <v>71</v>
      </c>
      <c r="G29" s="35">
        <f t="shared" si="0"/>
        <v>0</v>
      </c>
      <c r="H29" s="3" t="s">
        <v>104</v>
      </c>
    </row>
    <row r="30" spans="1:8" s="6" customFormat="1" x14ac:dyDescent="0.25">
      <c r="A30" s="2"/>
      <c r="B30" s="3" t="s">
        <v>19</v>
      </c>
      <c r="C30" s="9" t="s">
        <v>77</v>
      </c>
      <c r="D30" s="5" t="s">
        <v>80</v>
      </c>
      <c r="E30" s="28"/>
      <c r="F30" s="31">
        <v>4</v>
      </c>
      <c r="G30" s="35">
        <f t="shared" si="0"/>
        <v>0</v>
      </c>
      <c r="H30" s="3" t="s">
        <v>104</v>
      </c>
    </row>
    <row r="31" spans="1:8" s="6" customFormat="1" ht="115.5" customHeight="1" x14ac:dyDescent="0.25">
      <c r="A31" s="7"/>
      <c r="B31" s="12" t="s">
        <v>105</v>
      </c>
      <c r="C31" s="4" t="s">
        <v>79</v>
      </c>
      <c r="D31" s="5" t="s">
        <v>82</v>
      </c>
      <c r="E31" s="28"/>
      <c r="F31" s="31">
        <v>4</v>
      </c>
      <c r="G31" s="35">
        <f t="shared" si="0"/>
        <v>0</v>
      </c>
      <c r="H31" s="3" t="s">
        <v>104</v>
      </c>
    </row>
    <row r="32" spans="1:8" s="6" customFormat="1" x14ac:dyDescent="0.25">
      <c r="A32" s="17"/>
      <c r="B32" s="3" t="s">
        <v>71</v>
      </c>
      <c r="C32" s="4" t="s">
        <v>81</v>
      </c>
      <c r="D32" s="5" t="s">
        <v>84</v>
      </c>
      <c r="E32" s="28"/>
      <c r="F32" s="31">
        <v>10</v>
      </c>
      <c r="G32" s="35">
        <f t="shared" si="0"/>
        <v>0</v>
      </c>
      <c r="H32" s="3" t="s">
        <v>104</v>
      </c>
    </row>
    <row r="33" spans="1:8" s="6" customFormat="1" ht="128.25" customHeight="1" x14ac:dyDescent="0.25">
      <c r="A33" s="7"/>
      <c r="B33" s="8" t="s">
        <v>44</v>
      </c>
      <c r="C33" s="9" t="s">
        <v>83</v>
      </c>
      <c r="D33" s="19" t="s">
        <v>86</v>
      </c>
      <c r="E33" s="28"/>
      <c r="F33" s="33">
        <v>1</v>
      </c>
      <c r="G33" s="36">
        <f t="shared" si="0"/>
        <v>0</v>
      </c>
      <c r="H33" s="3" t="s">
        <v>104</v>
      </c>
    </row>
    <row r="34" spans="1:8" s="6" customFormat="1" ht="114.75" customHeight="1" x14ac:dyDescent="0.25">
      <c r="A34" s="7"/>
      <c r="B34" s="3" t="s">
        <v>37</v>
      </c>
      <c r="C34" s="4" t="s">
        <v>85</v>
      </c>
      <c r="D34" s="5" t="s">
        <v>88</v>
      </c>
      <c r="E34" s="28"/>
      <c r="F34" s="31">
        <v>2</v>
      </c>
      <c r="G34" s="35">
        <f t="shared" si="0"/>
        <v>0</v>
      </c>
      <c r="H34" s="3" t="s">
        <v>104</v>
      </c>
    </row>
    <row r="35" spans="1:8" s="6" customFormat="1" ht="30" x14ac:dyDescent="0.25">
      <c r="A35" s="13"/>
      <c r="B35" s="14" t="s">
        <v>89</v>
      </c>
      <c r="C35" s="4" t="s">
        <v>87</v>
      </c>
      <c r="D35" s="5" t="s">
        <v>91</v>
      </c>
      <c r="E35" s="28"/>
      <c r="F35" s="33">
        <v>9</v>
      </c>
      <c r="G35" s="36">
        <f t="shared" si="0"/>
        <v>0</v>
      </c>
      <c r="H35" s="3" t="s">
        <v>104</v>
      </c>
    </row>
    <row r="36" spans="1:8" s="6" customFormat="1" ht="30" x14ac:dyDescent="0.25">
      <c r="A36" s="7"/>
      <c r="B36" s="3" t="s">
        <v>37</v>
      </c>
      <c r="C36" s="9" t="s">
        <v>90</v>
      </c>
      <c r="D36" s="5" t="s">
        <v>93</v>
      </c>
      <c r="E36" s="28"/>
      <c r="F36" s="31">
        <v>2</v>
      </c>
      <c r="G36" s="35">
        <f t="shared" si="0"/>
        <v>0</v>
      </c>
      <c r="H36" s="3" t="s">
        <v>104</v>
      </c>
    </row>
    <row r="37" spans="1:8" s="6" customFormat="1" x14ac:dyDescent="0.25">
      <c r="A37" s="7"/>
      <c r="B37" s="8" t="s">
        <v>22</v>
      </c>
      <c r="C37" s="4" t="s">
        <v>92</v>
      </c>
      <c r="D37" s="5" t="s">
        <v>95</v>
      </c>
      <c r="E37" s="28"/>
      <c r="F37" s="31">
        <v>1</v>
      </c>
      <c r="G37" s="35">
        <f t="shared" si="0"/>
        <v>0</v>
      </c>
      <c r="H37" s="3" t="s">
        <v>104</v>
      </c>
    </row>
    <row r="38" spans="1:8" s="6" customFormat="1" x14ac:dyDescent="0.25">
      <c r="A38" s="2"/>
      <c r="B38" s="3" t="s">
        <v>68</v>
      </c>
      <c r="C38" s="4" t="s">
        <v>94</v>
      </c>
      <c r="D38" s="5" t="s">
        <v>97</v>
      </c>
      <c r="E38" s="28"/>
      <c r="F38" s="31">
        <v>1</v>
      </c>
      <c r="G38" s="35">
        <f t="shared" si="0"/>
        <v>0</v>
      </c>
      <c r="H38" s="3" t="s">
        <v>104</v>
      </c>
    </row>
    <row r="39" spans="1:8" s="6" customFormat="1" ht="133.5" customHeight="1" x14ac:dyDescent="0.25">
      <c r="A39" s="7"/>
      <c r="B39" s="8" t="s">
        <v>8</v>
      </c>
      <c r="C39" s="9" t="s">
        <v>96</v>
      </c>
      <c r="D39" s="5" t="s">
        <v>99</v>
      </c>
      <c r="E39" s="28"/>
      <c r="F39" s="33">
        <v>1</v>
      </c>
      <c r="G39" s="36">
        <f t="shared" si="0"/>
        <v>0</v>
      </c>
      <c r="H39" s="3" t="s">
        <v>104</v>
      </c>
    </row>
    <row r="40" spans="1:8" s="6" customFormat="1" ht="45" x14ac:dyDescent="0.25">
      <c r="A40" s="7"/>
      <c r="B40" s="14" t="s">
        <v>100</v>
      </c>
      <c r="C40" s="4" t="s">
        <v>98</v>
      </c>
      <c r="D40" s="5" t="s">
        <v>102</v>
      </c>
      <c r="E40" s="28"/>
      <c r="F40" s="31">
        <v>25</v>
      </c>
      <c r="G40" s="35">
        <f t="shared" si="0"/>
        <v>0</v>
      </c>
      <c r="H40" s="12" t="s">
        <v>106</v>
      </c>
    </row>
    <row r="41" spans="1:8" s="6" customFormat="1" ht="115.5" customHeight="1" x14ac:dyDescent="0.25">
      <c r="A41" s="16"/>
      <c r="B41" s="24" t="s">
        <v>57</v>
      </c>
      <c r="C41" s="39" t="s">
        <v>101</v>
      </c>
      <c r="D41" s="25" t="s">
        <v>103</v>
      </c>
      <c r="E41" s="30"/>
      <c r="F41" s="34">
        <v>15</v>
      </c>
      <c r="G41" s="37">
        <f t="shared" si="0"/>
        <v>0</v>
      </c>
      <c r="H41" s="40" t="s">
        <v>104</v>
      </c>
    </row>
    <row r="42" spans="1:8" s="6" customFormat="1" ht="147" customHeight="1" x14ac:dyDescent="0.25">
      <c r="A42" s="41"/>
      <c r="B42" s="42" t="s">
        <v>111</v>
      </c>
      <c r="C42" s="43" t="s">
        <v>107</v>
      </c>
      <c r="D42" s="44" t="s">
        <v>108</v>
      </c>
      <c r="E42" s="45"/>
      <c r="F42" s="44">
        <v>12</v>
      </c>
      <c r="G42" s="46">
        <f t="shared" ref="G42" si="1">F42*E42</f>
        <v>0</v>
      </c>
      <c r="H42" s="43" t="s">
        <v>104</v>
      </c>
    </row>
    <row r="44" spans="1:8" ht="30" customHeight="1" x14ac:dyDescent="0.25">
      <c r="B44" s="48" t="s">
        <v>114</v>
      </c>
      <c r="C44" s="48"/>
      <c r="D44" s="48"/>
      <c r="E44" s="48"/>
      <c r="F44" s="49">
        <f>SUM(G2:G42)</f>
        <v>0</v>
      </c>
      <c r="G44" s="49"/>
      <c r="H44" s="49"/>
    </row>
    <row r="45" spans="1:8" ht="30" customHeight="1" x14ac:dyDescent="0.25">
      <c r="B45" s="48" t="s">
        <v>115</v>
      </c>
      <c r="C45" s="48"/>
      <c r="D45" s="48"/>
      <c r="E45" s="48"/>
      <c r="F45" s="49">
        <f>1.21*F44</f>
        <v>0</v>
      </c>
      <c r="G45" s="49"/>
      <c r="H45" s="49"/>
    </row>
    <row r="47" spans="1:8" x14ac:dyDescent="0.25">
      <c r="B47" s="47" t="s">
        <v>116</v>
      </c>
    </row>
  </sheetData>
  <mergeCells count="4">
    <mergeCell ref="B44:E44"/>
    <mergeCell ref="B45:E45"/>
    <mergeCell ref="F44:H44"/>
    <mergeCell ref="F45:H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Nábytek - učebny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Vondrackova</dc:creator>
  <cp:lastModifiedBy>xx</cp:lastModifiedBy>
  <cp:lastPrinted>2022-03-26T21:07:06Z</cp:lastPrinted>
  <dcterms:created xsi:type="dcterms:W3CDTF">2022-02-07T13:46:10Z</dcterms:created>
  <dcterms:modified xsi:type="dcterms:W3CDTF">2022-03-27T22:15:08Z</dcterms:modified>
</cp:coreProperties>
</file>