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527"/>
  <workbookPr/>
  <bookViews>
    <workbookView xWindow="28680" yWindow="65491" windowWidth="29040" windowHeight="17790" activeTab="1"/>
  </bookViews>
  <sheets>
    <sheet name="Rekapitulace" sheetId="1" r:id="rId1"/>
    <sheet name="1. Projekce" sheetId="31" r:id="rId2"/>
    <sheet name="2. Ozvučení" sheetId="17" r:id="rId3"/>
    <sheet name="3. Scénické osvětlení" sheetId="32" r:id="rId4"/>
    <sheet name="4. Komunikační systém" sheetId="25" r:id="rId5"/>
  </sheets>
  <definedNames>
    <definedName name="_xlnm._FilterDatabase" localSheetId="1" hidden="1">'1. Projekce'!$A$2:$I$85</definedName>
    <definedName name="_xlnm._FilterDatabase" localSheetId="2" hidden="1">'2. Ozvučení'!$A$2:$I$107</definedName>
    <definedName name="_xlnm._FilterDatabase" localSheetId="3" hidden="1">'3. Scénické osvětlení'!$A$2:$J$70</definedName>
    <definedName name="_xlnm._FilterDatabase" localSheetId="4" hidden="1">'4. Komunikační systém'!$A$2:$J$55</definedName>
    <definedName name="Excel_BuiltIn_Print_Titles_1" localSheetId="1">'1. Projekce'!$C$2:$HD$2</definedName>
    <definedName name="Excel_BuiltIn_Print_Titles_1" localSheetId="2">'2. Ozvučení'!$C$2:$HJ$2</definedName>
    <definedName name="Excel_BuiltIn_Print_Titles_1" localSheetId="3">'3. Scénické osvětlení'!$C$2:$HK$2</definedName>
    <definedName name="Excel_BuiltIn_Print_Titles_1" localSheetId="4">'4. Komunikační systém'!$C$2:$HR$2</definedName>
    <definedName name="Excel_BuiltIn_Print_Titles_1" localSheetId="0">'Rekapitulace'!#REF!</definedName>
    <definedName name="Excel_BuiltIn_Print_Titles_1">#REF!</definedName>
    <definedName name="_xlnm.Print_Area" localSheetId="1">'1. Projekce'!$A$1:$I$53</definedName>
    <definedName name="_xlnm.Print_Area" localSheetId="2">'2. Ozvučení'!$A$2:$I$75</definedName>
    <definedName name="_xlnm.Print_Area" localSheetId="3">'3. Scénické osvětlení'!$A$2:$J$42</definedName>
    <definedName name="_xlnm.Print_Area" localSheetId="4">'4. Komunikační systém'!$A$2:$J$23</definedName>
    <definedName name="_xlnm.Print_Area" localSheetId="0">'Rekapitulace'!$A$1:$E$12</definedName>
    <definedName name="Z_4D0D2B2A_9DF8_458C_AAEE_86A80A3339F0_.wvu.Cols" localSheetId="1" hidden="1">#REF!</definedName>
    <definedName name="Z_4D0D2B2A_9DF8_458C_AAEE_86A80A3339F0_.wvu.Cols" localSheetId="2" hidden="1">#REF!</definedName>
    <definedName name="Z_4D0D2B2A_9DF8_458C_AAEE_86A80A3339F0_.wvu.Cols" localSheetId="3" hidden="1">#REF!</definedName>
    <definedName name="Z_4D0D2B2A_9DF8_458C_AAEE_86A80A3339F0_.wvu.Cols" localSheetId="4" hidden="1">#REF!</definedName>
    <definedName name="Z_4D0D2B2A_9DF8_458C_AAEE_86A80A3339F0_.wvu.FilterData" localSheetId="1" hidden="1">'1. Projekce'!$A$2:$I$85</definedName>
    <definedName name="Z_4D0D2B2A_9DF8_458C_AAEE_86A80A3339F0_.wvu.FilterData" localSheetId="2" hidden="1">'2. Ozvučení'!$A$2:$I$107</definedName>
    <definedName name="Z_4D0D2B2A_9DF8_458C_AAEE_86A80A3339F0_.wvu.FilterData" localSheetId="3" hidden="1">'3. Scénické osvětlení'!$A$2:$J$70</definedName>
    <definedName name="Z_4D0D2B2A_9DF8_458C_AAEE_86A80A3339F0_.wvu.FilterData" localSheetId="4" hidden="1">'4. Komunikační systém'!$A$2:$J$55</definedName>
    <definedName name="Z_4D0D2B2A_9DF8_458C_AAEE_86A80A3339F0_.wvu.PrintArea" localSheetId="1" hidden="1">'1. Projekce'!$A$2:$I$85</definedName>
    <definedName name="Z_4D0D2B2A_9DF8_458C_AAEE_86A80A3339F0_.wvu.PrintArea" localSheetId="2" hidden="1">'2. Ozvučení'!$A$2:$I$107</definedName>
    <definedName name="Z_4D0D2B2A_9DF8_458C_AAEE_86A80A3339F0_.wvu.PrintArea" localSheetId="3" hidden="1">'3. Scénické osvětlení'!$A$2:$J$70</definedName>
    <definedName name="Z_4D0D2B2A_9DF8_458C_AAEE_86A80A3339F0_.wvu.PrintArea" localSheetId="4" hidden="1">'4. Komunikační systém'!$A$2:$J$55</definedName>
    <definedName name="Z_4D0D2B2A_9DF8_458C_AAEE_86A80A3339F0_.wvu.PrintTitles" localSheetId="1" hidden="1">'1. Projekce'!$2:$2</definedName>
    <definedName name="Z_4D0D2B2A_9DF8_458C_AAEE_86A80A3339F0_.wvu.PrintTitles" localSheetId="2" hidden="1">'2. Ozvučení'!$2:$2</definedName>
    <definedName name="Z_4D0D2B2A_9DF8_458C_AAEE_86A80A3339F0_.wvu.PrintTitles" localSheetId="3" hidden="1">'3. Scénické osvětlení'!$2:$2</definedName>
    <definedName name="Z_4D0D2B2A_9DF8_458C_AAEE_86A80A3339F0_.wvu.PrintTitles" localSheetId="4" hidden="1">'4. Komunikační systém'!$2:$2</definedName>
    <definedName name="Z_663F3EEA_54DF_4CA4_AC64_811AA139A51B_.wvu.FilterData" localSheetId="1" hidden="1">'1. Projekce'!$A$2:$I$85</definedName>
    <definedName name="Z_663F3EEA_54DF_4CA4_AC64_811AA139A51B_.wvu.FilterData" localSheetId="2" hidden="1">'2. Ozvučení'!$A$2:$I$107</definedName>
    <definedName name="Z_663F3EEA_54DF_4CA4_AC64_811AA139A51B_.wvu.FilterData" localSheetId="3" hidden="1">'3. Scénické osvětlení'!$A$2:$J$70</definedName>
    <definedName name="Z_663F3EEA_54DF_4CA4_AC64_811AA139A51B_.wvu.FilterData" localSheetId="4" hidden="1">'4. Komunikační systém'!$A$2:$J$55</definedName>
    <definedName name="Z_8739B187_5193_4A50_AB3C_AACA053D53F9_.wvu.Cols" localSheetId="1" hidden="1">#REF!</definedName>
    <definedName name="Z_8739B187_5193_4A50_AB3C_AACA053D53F9_.wvu.Cols" localSheetId="2" hidden="1">#REF!</definedName>
    <definedName name="Z_8739B187_5193_4A50_AB3C_AACA053D53F9_.wvu.Cols" localSheetId="3" hidden="1">#REF!</definedName>
    <definedName name="Z_8739B187_5193_4A50_AB3C_AACA053D53F9_.wvu.Cols" localSheetId="4" hidden="1">#REF!</definedName>
    <definedName name="Z_8739B187_5193_4A50_AB3C_AACA053D53F9_.wvu.FilterData" localSheetId="1" hidden="1">'1. Projekce'!$A$2:$I$85</definedName>
    <definedName name="Z_8739B187_5193_4A50_AB3C_AACA053D53F9_.wvu.FilterData" localSheetId="2" hidden="1">'2. Ozvučení'!$A$2:$I$107</definedName>
    <definedName name="Z_8739B187_5193_4A50_AB3C_AACA053D53F9_.wvu.FilterData" localSheetId="3" hidden="1">'3. Scénické osvětlení'!$A$2:$J$70</definedName>
    <definedName name="Z_8739B187_5193_4A50_AB3C_AACA053D53F9_.wvu.FilterData" localSheetId="4" hidden="1">'4. Komunikační systém'!$A$2:$J$55</definedName>
    <definedName name="Z_C813679C_1F25_4E8B_B995_533787F0CCF2_.wvu.Cols" localSheetId="1" hidden="1">#REF!</definedName>
    <definedName name="Z_C813679C_1F25_4E8B_B995_533787F0CCF2_.wvu.Cols" localSheetId="2" hidden="1">#REF!</definedName>
    <definedName name="Z_C813679C_1F25_4E8B_B995_533787F0CCF2_.wvu.Cols" localSheetId="3" hidden="1">#REF!</definedName>
    <definedName name="Z_C813679C_1F25_4E8B_B995_533787F0CCF2_.wvu.Cols" localSheetId="4" hidden="1">#REF!</definedName>
    <definedName name="Z_C813679C_1F25_4E8B_B995_533787F0CCF2_.wvu.FilterData" localSheetId="1" hidden="1">'1. Projekce'!$A$2:$I$85</definedName>
    <definedName name="Z_C813679C_1F25_4E8B_B995_533787F0CCF2_.wvu.FilterData" localSheetId="2" hidden="1">'2. Ozvučení'!$A$2:$I$107</definedName>
    <definedName name="Z_C813679C_1F25_4E8B_B995_533787F0CCF2_.wvu.FilterData" localSheetId="3" hidden="1">'3. Scénické osvětlení'!$A$2:$J$70</definedName>
    <definedName name="Z_C813679C_1F25_4E8B_B995_533787F0CCF2_.wvu.FilterData" localSheetId="4" hidden="1">'4. Komunikační systém'!$A$2:$J$55</definedName>
    <definedName name="Z_C813679C_1F25_4E8B_B995_533787F0CCF2_.wvu.PrintArea" localSheetId="1" hidden="1">'1. Projekce'!$A$2:$I$85</definedName>
    <definedName name="Z_C813679C_1F25_4E8B_B995_533787F0CCF2_.wvu.PrintArea" localSheetId="2" hidden="1">'2. Ozvučení'!$A$2:$I$107</definedName>
    <definedName name="Z_C813679C_1F25_4E8B_B995_533787F0CCF2_.wvu.PrintArea" localSheetId="3" hidden="1">'3. Scénické osvětlení'!$A$2:$J$70</definedName>
    <definedName name="Z_C813679C_1F25_4E8B_B995_533787F0CCF2_.wvu.PrintArea" localSheetId="4" hidden="1">'4. Komunikační systém'!$A$2:$J$55</definedName>
    <definedName name="Z_C813679C_1F25_4E8B_B995_533787F0CCF2_.wvu.PrintTitles" localSheetId="1" hidden="1">'1. Projekce'!$2:$2</definedName>
    <definedName name="Z_C813679C_1F25_4E8B_B995_533787F0CCF2_.wvu.PrintTitles" localSheetId="2" hidden="1">'2. Ozvučení'!$2:$2</definedName>
    <definedName name="Z_C813679C_1F25_4E8B_B995_533787F0CCF2_.wvu.PrintTitles" localSheetId="3" hidden="1">'3. Scénické osvětlení'!$2:$2</definedName>
    <definedName name="Z_C813679C_1F25_4E8B_B995_533787F0CCF2_.wvu.PrintTitles" localSheetId="4" hidden="1">'4. Komunikační systém'!$2:$2</definedName>
    <definedName name="Z_D80F4BCD_90E6_4CF9_BB80_CD28A212AF14_.wvu.Cols" localSheetId="1" hidden="1">#REF!</definedName>
    <definedName name="Z_D80F4BCD_90E6_4CF9_BB80_CD28A212AF14_.wvu.Cols" localSheetId="2" hidden="1">#REF!</definedName>
    <definedName name="Z_D80F4BCD_90E6_4CF9_BB80_CD28A212AF14_.wvu.Cols" localSheetId="3" hidden="1">#REF!</definedName>
    <definedName name="Z_D80F4BCD_90E6_4CF9_BB80_CD28A212AF14_.wvu.Cols" localSheetId="4" hidden="1">#REF!</definedName>
    <definedName name="Z_D80F4BCD_90E6_4CF9_BB80_CD28A212AF14_.wvu.FilterData" localSheetId="1" hidden="1">'1. Projekce'!$A$2:$I$85</definedName>
    <definedName name="Z_D80F4BCD_90E6_4CF9_BB80_CD28A212AF14_.wvu.FilterData" localSheetId="2" hidden="1">'2. Ozvučení'!$A$2:$I$107</definedName>
    <definedName name="Z_D80F4BCD_90E6_4CF9_BB80_CD28A212AF14_.wvu.FilterData" localSheetId="3" hidden="1">'3. Scénické osvětlení'!$A$2:$J$70</definedName>
    <definedName name="Z_D80F4BCD_90E6_4CF9_BB80_CD28A212AF14_.wvu.FilterData" localSheetId="4" hidden="1">'4. Komunikační systém'!$A$2:$J$55</definedName>
    <definedName name="Z_D80F4BCD_90E6_4CF9_BB80_CD28A212AF14_.wvu.PrintArea" localSheetId="1" hidden="1">'1. Projekce'!$A$2:$I$85</definedName>
    <definedName name="Z_D80F4BCD_90E6_4CF9_BB80_CD28A212AF14_.wvu.PrintArea" localSheetId="2" hidden="1">'2. Ozvučení'!$A$2:$I$107</definedName>
    <definedName name="Z_D80F4BCD_90E6_4CF9_BB80_CD28A212AF14_.wvu.PrintArea" localSheetId="3" hidden="1">'3. Scénické osvětlení'!$A$2:$J$70</definedName>
    <definedName name="Z_D80F4BCD_90E6_4CF9_BB80_CD28A212AF14_.wvu.PrintArea" localSheetId="4" hidden="1">'4. Komunikační systém'!$A$2:$J$55</definedName>
    <definedName name="Z_D80F4BCD_90E6_4CF9_BB80_CD28A212AF14_.wvu.PrintTitles" localSheetId="1" hidden="1">'1. Projekce'!$2:$2</definedName>
    <definedName name="Z_D80F4BCD_90E6_4CF9_BB80_CD28A212AF14_.wvu.PrintTitles" localSheetId="2" hidden="1">'2. Ozvučení'!$2:$2</definedName>
    <definedName name="Z_D80F4BCD_90E6_4CF9_BB80_CD28A212AF14_.wvu.PrintTitles" localSheetId="3" hidden="1">'3. Scénické osvětlení'!$2:$2</definedName>
    <definedName name="Z_D80F4BCD_90E6_4CF9_BB80_CD28A212AF14_.wvu.PrintTitles" localSheetId="4" hidden="1">'4. Komunikační systém'!$2:$2</definedName>
    <definedName name="Z_F18F5723_E1DD_4928_A1A8_38350028BAD1_.wvu.Cols" localSheetId="1" hidden="1">#REF!</definedName>
    <definedName name="Z_F18F5723_E1DD_4928_A1A8_38350028BAD1_.wvu.Cols" localSheetId="2" hidden="1">#REF!</definedName>
    <definedName name="Z_F18F5723_E1DD_4928_A1A8_38350028BAD1_.wvu.Cols" localSheetId="3" hidden="1">#REF!</definedName>
    <definedName name="Z_F18F5723_E1DD_4928_A1A8_38350028BAD1_.wvu.Cols" localSheetId="4" hidden="1">#REF!</definedName>
    <definedName name="Z_F18F5723_E1DD_4928_A1A8_38350028BAD1_.wvu.FilterData" localSheetId="1" hidden="1">'1. Projekce'!$A$2:$I$2</definedName>
    <definedName name="Z_F18F5723_E1DD_4928_A1A8_38350028BAD1_.wvu.FilterData" localSheetId="2" hidden="1">'2. Ozvučení'!$A$2:$I$2</definedName>
    <definedName name="Z_F18F5723_E1DD_4928_A1A8_38350028BAD1_.wvu.FilterData" localSheetId="3" hidden="1">'3. Scénické osvětlení'!$A$2:$J$2</definedName>
    <definedName name="Z_F18F5723_E1DD_4928_A1A8_38350028BAD1_.wvu.FilterData" localSheetId="4" hidden="1">'4. Komunikační systém'!$A$2:$J$2</definedName>
    <definedName name="Z_F18F5723_E1DD_4928_A1A8_38350028BAD1_.wvu.PrintArea" localSheetId="1" hidden="1">'1. Projekce'!$A$2:$I$84</definedName>
    <definedName name="Z_F18F5723_E1DD_4928_A1A8_38350028BAD1_.wvu.PrintArea" localSheetId="2" hidden="1">'2. Ozvučení'!$A$2:$I$106</definedName>
    <definedName name="Z_F18F5723_E1DD_4928_A1A8_38350028BAD1_.wvu.PrintArea" localSheetId="3" hidden="1">'3. Scénické osvětlení'!$A$2:$J$69</definedName>
    <definedName name="Z_F18F5723_E1DD_4928_A1A8_38350028BAD1_.wvu.PrintArea" localSheetId="4" hidden="1">'4. Komunikační systém'!$A$2:$J$54</definedName>
    <definedName name="Z_F18F5723_E1DD_4928_A1A8_38350028BAD1_.wvu.PrintTitles" localSheetId="1" hidden="1">'1. Projekce'!$2:$2</definedName>
    <definedName name="Z_F18F5723_E1DD_4928_A1A8_38350028BAD1_.wvu.PrintTitles" localSheetId="2" hidden="1">'2. Ozvučení'!$2:$2</definedName>
    <definedName name="Z_F18F5723_E1DD_4928_A1A8_38350028BAD1_.wvu.PrintTitles" localSheetId="3" hidden="1">'3. Scénické osvětlení'!$2:$2</definedName>
    <definedName name="Z_F18F5723_E1DD_4928_A1A8_38350028BAD1_.wvu.PrintTitles" localSheetId="4" hidden="1">'4. Komunikační systém'!$2:$2</definedName>
    <definedName name="_xlnm.Print_Titles" localSheetId="1">'1. Projekce'!$2:$2</definedName>
    <definedName name="_xlnm.Print_Titles" localSheetId="2">'2. Ozvučení'!$2:$2</definedName>
    <definedName name="_xlnm.Print_Titles" localSheetId="3">'3. Scénické osvětlení'!$2:$2</definedName>
    <definedName name="_xlnm.Print_Titles" localSheetId="4">'4. Komunikační systém'!$2:$2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<sst xmlns="http://schemas.openxmlformats.org/spreadsheetml/2006/main" count="534" uniqueCount="263">
  <si>
    <t>pořadové číslo</t>
  </si>
  <si>
    <t>popis</t>
  </si>
  <si>
    <t>Kč/jednotka bez_DPH</t>
  </si>
  <si>
    <t>počet</t>
  </si>
  <si>
    <t>cena celkem / Kč bez DPH</t>
  </si>
  <si>
    <t>název</t>
  </si>
  <si>
    <t>ks</t>
  </si>
  <si>
    <t>AV TECHNOLOGIE</t>
  </si>
  <si>
    <t>AV TECHNOLOGIE - cena celkem bez DPH:</t>
  </si>
  <si>
    <t>m</t>
  </si>
  <si>
    <t>CENA CELKEM BEZ DPH:</t>
  </si>
  <si>
    <t>Množství</t>
  </si>
  <si>
    <t>výrobce</t>
  </si>
  <si>
    <t>cena celkem bez DPH</t>
  </si>
  <si>
    <t>typové označení</t>
  </si>
  <si>
    <t>množstevní jednotka</t>
  </si>
  <si>
    <t>set</t>
  </si>
  <si>
    <t>popis - minimální parametry</t>
  </si>
  <si>
    <t>1.</t>
  </si>
  <si>
    <t>2.</t>
  </si>
  <si>
    <t>3.</t>
  </si>
  <si>
    <t>4.</t>
  </si>
  <si>
    <t>Řídící systém</t>
  </si>
  <si>
    <t>Aplikace</t>
  </si>
  <si>
    <t>Tablet</t>
  </si>
  <si>
    <t>DCI Projektor</t>
  </si>
  <si>
    <t>Objektiv</t>
  </si>
  <si>
    <t>Podstavec pod daný typ DCI projektoru s možností výškového nastavení a aretace pozice podstavce i projektoru. 2 x 19 RU prostor pro technologická zařízení (server, …)</t>
  </si>
  <si>
    <t>Podstavec</t>
  </si>
  <si>
    <t>Multimediální PC</t>
  </si>
  <si>
    <t>Kompletní PC sestava obsluhy pro správu zařízení (Projektor, Server, audioprocesor, 3D) a přehrávání alternativního obsahu (videa, prezentace...). Zařízení zároveň může sloužit sloužit jako archívní disková záloha pro uchovávání DCP masterů. Minimální disková kapacita 1TB. Min. konfigurace vstupů: USB 3.0, Esata a výstupů 1x DVI-I, 1x HDMI. SW Ext2/3 driver(reader), FTP klient, SW výbava pro projekci multimediálního obsahu a prezentace. BD mechanika. Minimální výstupní rozlišením 1920x1080 bodů, Včetně bezdrátové klávesnice a myší.</t>
  </si>
  <si>
    <t>UPS</t>
  </si>
  <si>
    <t>Síťové prvky</t>
  </si>
  <si>
    <t>Aktivní síťové prvky pro LAN propojení dodaných komponent a vzdálenou správu zařízení (router s DHCP řízením a správou DNS, aktivní switch 1Gbps, min. 8 portů). Profesionální vzdálená správa (není možně pomocí VNC!).</t>
  </si>
  <si>
    <t>Instalační materiál</t>
  </si>
  <si>
    <t>Instalační materiál, krátké propojovací kabely, set konektorů.</t>
  </si>
  <si>
    <t>Instalační práce</t>
  </si>
  <si>
    <t>Interface technologie</t>
  </si>
  <si>
    <t>Maticový přepínač</t>
  </si>
  <si>
    <t>Signálový extender</t>
  </si>
  <si>
    <t>Extender pro přenos HDMI signalu po HDMI. Podpora HDMI 2.0 a HDCP 2.2. Podporované délky tras max. 20m 4K60 4:4:4 (10m + 10m), max. 40m 4K60 4:2:0 (25m + 15m), max. 45m 1080p60 (30m + 15m). Podpora rozlišení max. 4K/UHD @ 60Hz, 4:4:4. HDCP kompatibilní. Doporučený napájecí adaptér (5VDC / 1A, konektor microUSB) při přenosu signálu z rozhraní USB-C / Thunderbolt.</t>
  </si>
  <si>
    <t>kabel HDMI 5m</t>
  </si>
  <si>
    <t>kabel HDMI 10m</t>
  </si>
  <si>
    <t>kabel HDMI 12,5m</t>
  </si>
  <si>
    <t>Kabel HDMI 5m. Rozlišení  4K*2K @ 60Hz. 99.9% měděný vodič nebo postříbřené měděné jádro. Vysoce kvalitní HDMI konektor, 15 μm zlacený na styčných plochách. Trojitě stíněný kabel a extra stínění v konektoru. Podpora audio return channel (ARC), 3D, HDCP, CEC.</t>
  </si>
  <si>
    <t>Kabel HDMI 10m. Rozlišení  4K*2K @ 60Hz. 99.9% měděný vodič nebo postříbřené měděné jádro. Vysoce kvalitní HDMI konektor, 15 μm zlacený na styčných plochách. Trojitě stíněný kabel a extra stínění v konektoru. Podpora audio return channel (ARC), 3D, HDCP, CEC.</t>
  </si>
  <si>
    <t>Kabel HDMI 12,5m. Rozlišení  4K*2K @ 60Hz. 99.9% měděný vodič nebo postříbřené měděné jádro. Vysoce kvalitní HDMI konektor, 15 μm zlacený na styčných plochách. Trojitě stíněný kabel a extra stínění v konektoru. Podpora audio return channel (ARC), 3D, HDCP, CEC.</t>
  </si>
  <si>
    <t xml:space="preserve">Instalační práce. Nastavení, zaškolení obsluhy. </t>
  </si>
  <si>
    <t>Cinema audio procesor</t>
  </si>
  <si>
    <t>Zesilovač</t>
  </si>
  <si>
    <t>Kontrolér</t>
  </si>
  <si>
    <t>Kontrolér řídicího systému. Minimální technické parametry kontroléru: 256MB RAM, 6x RS232, 8x IR, 8x IO, 4x relé, audio in/out, 1x LAN, slot pro SD kartu, vestavěný webový server.</t>
  </si>
  <si>
    <t>Aplikace pro emulaci dotykového panelu a kontroléru. Kompatibilní s operačním systémem min. Apple iOS 7.0 a vyšší, Android OS 4.1 a vyšší, Windows PC OS 7 a vyšší. 1 licence.</t>
  </si>
  <si>
    <t>Propojovací kabeláž</t>
  </si>
  <si>
    <t>Drobná 1-2m propojovací kabeláž (parch cordy, RS232, atd.).</t>
  </si>
  <si>
    <t>Drobný instalační materiál</t>
  </si>
  <si>
    <t>Konektory, drobný instalační materiál, atd.</t>
  </si>
  <si>
    <t>Scénické osvětlení</t>
  </si>
  <si>
    <t>Světelný pult</t>
  </si>
  <si>
    <t>Síťové prvky - Switch</t>
  </si>
  <si>
    <t>28 portový Gigabit řízený přepínač, 24x Gigabit metal PoE+ 4x Gigabit combo (metal/SFP), propustnost 56 Gbps, rychlost přesměrování až 42Mpps, PoE+ 802.3at (30W) - Power budget 375W, IPv6, 802.3az (Green), možnosti zabezpečení na úrovní L2-L4, L2 Multicast, LACP, QoS, VLAN, 19" rackmount, udržitelnost 5 let po ukončení výroby</t>
  </si>
  <si>
    <t>Programování řídicího systému (touch panel + tablet), ovládání audio techniky, interface techniky DCI technologie, ovládání osvětlení. Zaškolení obsulhy.</t>
  </si>
  <si>
    <t>Digitální zvukový kinoprocesor umožňující upgrade na 3D objektový zvuk, připojení DCI serveru AES67 a alternativních audio zdrojů s podporou dekódování zvuku Dolby Digital. Minimální konfigurace vstupů: 1x GB Ethernet, 1x USB, 1x HDMI In, 1x HDMI Out, 2x 8 kanál AES-3 In (RJ-45), 2x 8 kanál Analog out (DB25), 1x RS-232. Podpora vzdálené správy prostřednictvím LAN. Plná podpora 5.1/7.1 s možností rozšíření na 3D objektový zvuk. Včetně odposlechového reproduktoru, pro monitoring kanálů. Včetně licence pro 3D objektový zvukový systém.</t>
  </si>
  <si>
    <t>Drobná 1-5m propojovací flexi kabeláž (patch cordy, DMX, atd.).</t>
  </si>
  <si>
    <t>Signálový extender - sada</t>
  </si>
  <si>
    <t>Extender pro přenos HDMI po kabelu CAT5e/6/7. Sada přijímač + vysílač. Podpora standardů HDBase-T, HDMI 1.4, HDCP 2.2. Podpora 4K/UHD@60Hz 4:4:4.
Přenos 4K až na 40m, 1080p až na 70m. HDCP kompatibilní. Podpora přenosu EDID a CEC. PoE napájení přijímače po CATx kabelu (zdroj součást balení).</t>
  </si>
  <si>
    <t xml:space="preserve">Rackové řešení záložního zdroje 2RU, pro backup při výpadku elektrické energie, kapacita: 1500 VA, nominální napětí: 230 V, Komunikační rozhraní: RJ-45 Serial, RJ-45 LAN, USB. </t>
  </si>
  <si>
    <t xml:space="preserve">Kontrolér řídicího systému pro ovládání světel pomocí DMX. Minimální technické parametry kontroléru: 64MB RAM, 2x DMX512, 1x RS232, 4x IR/RS-232 out. </t>
  </si>
  <si>
    <t>Ozvučení</t>
  </si>
  <si>
    <t>Komunikační systém</t>
  </si>
  <si>
    <t>Projekce</t>
  </si>
  <si>
    <t>DCI Přehrávač</t>
  </si>
  <si>
    <t>Motorový objektiv 2K pro daný typ DCI projektoru a dané rozměry plátna a projekční vzdálenost, rozsah zoomu minimálně pro plné pokrytí formátu CS i FLAT s pamětí pro jednotlivé formáty.</t>
  </si>
  <si>
    <t>PA systém</t>
  </si>
  <si>
    <t>7.1 Audio</t>
  </si>
  <si>
    <t>Pasivní line array reprobox malého formátu</t>
  </si>
  <si>
    <t>Montážní uchycovací rám pro sestavu reproboxů</t>
  </si>
  <si>
    <t>Odposlechy</t>
  </si>
  <si>
    <t>Mixážní pult</t>
  </si>
  <si>
    <t>Revize elektro</t>
  </si>
  <si>
    <t xml:space="preserve">Silnoproudá kabeláž </t>
  </si>
  <si>
    <t>Vstupní rozvaděč RZ</t>
  </si>
  <si>
    <t>Nástěnný držák pro reprosoustavy surround s možností aretace v dané pozici.</t>
  </si>
  <si>
    <t>Technologický stojan</t>
  </si>
  <si>
    <t>19“ stojan na kolečkách pro ozvučení kina, velikost 40RU, půdorys 60x60cm, otvor pro odtah, včetně příslušenství (ventilátor, police, cable managament, rozvod 230VAC, matice, šrouby). Černý.</t>
  </si>
  <si>
    <t>Tvarovací (profilové) svítidlo</t>
  </si>
  <si>
    <t>Bezpečnostní lanko 70cm s karabinou</t>
  </si>
  <si>
    <t>Bezpečnostní lanko</t>
  </si>
  <si>
    <t>clona Iris dle typu s držákem</t>
  </si>
  <si>
    <t>Svítidlo typu PAR 64</t>
  </si>
  <si>
    <t>Asymetrické plošné svítidlo</t>
  </si>
  <si>
    <t>Scénické svítidlo s Pebble-konvexní čočkou</t>
  </si>
  <si>
    <t>Rotační klapky se 4 lopatkami</t>
  </si>
  <si>
    <t>Inteligentní pohyblivé svítidlo Wash</t>
  </si>
  <si>
    <t>CD se softwarem</t>
  </si>
  <si>
    <t>DCI TECHNOLOGIE PRO PŘEHRÁVÁNÍ A SPRÁVU DIGITÁLNÍHO OBSAHU</t>
  </si>
  <si>
    <t>Subwoofer</t>
  </si>
  <si>
    <t>Oddělený reproduktor s mikrofonem pro profesionální použití. Konektor 3,5mm jack. Navržen pro hlučné prostředí a náročný provoz. Krytí IP67. Tlačítko pro ovládání radiostanice.</t>
  </si>
  <si>
    <t>Sluchátko do ucha s průhledným zvukovodem. Na samostatném kabelu mikrofon s tlačítkem. Zvukovod lze oddělit a používat i bez zvukovodu.</t>
  </si>
  <si>
    <t>Stolní 6 pozicový rychlonabíječ pro možnost současného nabíjení až 6ti radiostanic, nebo samostatných baterií k těmto radiostanicím.</t>
  </si>
  <si>
    <t>Nabíječ Micro USB pro radiostanice.</t>
  </si>
  <si>
    <t>Otočný klips na opasek pro radiostanice.</t>
  </si>
  <si>
    <t>Radiostanice použitelná jako dispečerská stanice,určená pro pásmo UHF ( 403-470MHz), vysílací výkon až 25W, minimálně 160 kanálů. Podporuje  digitální (DMR) i analogový provoz. Displej. Individuální nebo skupinový hovor. Možnost ospolechu. Posílání přednastavených textových zpráv. Šifrování hovorů.</t>
  </si>
  <si>
    <t>Sada náhradních vložek do uší</t>
  </si>
  <si>
    <t xml:space="preserve">Dispečerská stanice </t>
  </si>
  <si>
    <t>Radiostanice</t>
  </si>
  <si>
    <t>Oddělený reproduktor s mikrofonem</t>
  </si>
  <si>
    <t>Sluchátko do ucha se zvukovodem</t>
  </si>
  <si>
    <t>Stolní 6pozicový nabíječ</t>
  </si>
  <si>
    <t xml:space="preserve">Nabíječ microUSB </t>
  </si>
  <si>
    <t>Klips na opasek</t>
  </si>
  <si>
    <t>Zesilovač s vestavěným DSP procesorem, 4x vstupní Analog/Digital AES/EBU, 4x výstupbí kanály, presety pro reproduktory, ochranný systém provádí analýzu úrovně signálu v reálném čase a RMS, PFC, výkon 4x 1000W / 8Ω nebo 4Ω, ethernet network kontroler</t>
  </si>
  <si>
    <t>Profilové plnospektrální LED svítidlo pro divadelní použití. Lineární nastavení barevné teploty v rozsahu 2800-8000K. Věrnost podání barev CRI = 95,4(3200K). Zoomovací optika 15°-30°.  Illuminance při 15°: 9,292 lux @ 5 m. Illuminance při 30°: 2,671 lux @ 5 m.</t>
  </si>
  <si>
    <t xml:space="preserve">Reflektor typu LED PAR. MInimální parametry: teplé bílé světlo, ideální pro divadla, výstup lze ovládat přes DMX. Světelný zdroj: 1 LED (WW) 230 W, 3422K. CRI 98. Plynulé stmívání 16-bit. Vyměnitelné čočky. Iluminace (11°/24°):6,680 lux @ 5 m. Iluminace (22°/39°): 2,470 lux @ 5 m. Iluminace (48°/81°): 475 lux @ 5 m. Příkon do 220W. </t>
  </si>
  <si>
    <t>DMX / Ethernet Merger a Splitter</t>
  </si>
  <si>
    <t>DMX / Ethernet Merger a Splitter. Minimální parametry: Art-Net/sACN do DMX konvertor. DMX do Art-Net/sACN konvertor. Konektory: 2x DMX In, 8x DMX Out, Ethernet.</t>
  </si>
  <si>
    <t>Scénické svítidlo pro bílé svícení. Minimální parametry: LED chipem 230W, Pro bílé svícení, 16bit dimming, Fixní teplota chromatičnosti 3142K, Barevné podání 96CRI, Elektronický ZOOM 27°-68°, Svítivost při 73° - 9283Lm, Osvětlenost při 27°:  4010 lux na 5 m, DMX personality až 5 kanálů, Možnost změny frekvence 600Hz-25KHZ, RDM funkce.</t>
  </si>
  <si>
    <t>Asymetrické plošné svítidlo. Cyclorama wash. RGBAL pro divadelní využití. Nastavení barevné teploty v rozsahu 2800-6500K. CRI 90,6 (3200K). Lumens: 8,966. Beam Angle HxV: 81.1°x87,1°.  Field Angle HxV: 124.6°x148,1°.</t>
  </si>
  <si>
    <t>Pasivní reprosoustava, liniový zdroj s konstantním zakřivením, pasivní design, 1x10" LF 1x2,5" HF měnič, frekvenční rozsah 66 Hz - 20 kHz , horizontální vyzařovací úhel 70°/110°, nebo asymetricky např. 35°/55°,vertikální vyzařovací úhel 10°, min. peak SPL 138 dB, impedance 8Ω, hmotnost max. 25kg, integrovaný rigging hw, odolný povrch, povrch: vysoce odolný strukturovaný nátěr, odolnost proti povětrnostním vlivům : IP 55</t>
  </si>
  <si>
    <t>Pasivní reprosoustava, liniový zdroj s konstantním zakřivením, pasivní design, 1x10" LF 1x2,5" HF měnič, frekvenční rozsah 67 Hz - 20 kHz , horizontální vyzařovací úhel 70°/110°, nebo asymetricky např. 35°/55°,vertikální vyzařovací úhel 30°, min. peak SPL 135 dB, impedance 8Ω, hmotnost max. 25kg, integrovaný rigging hw, povrch: vysoce odolný strukturovaný nátěr, odolnost proti povětrnostním vlivům : IP 55</t>
  </si>
  <si>
    <t>Pasivní subwoofer osazený 21" reproduktorem, hmotnost max. 50kg, operační frekvenční pásmo 31-100Hz, ozvučnice bass-reflex-laminární provedení snižující turbulence a hluk u vyústění, min.SPL 136dB, integrovaný zavěšovací hw, povrch: vysoce odolný strukturovaný nátěr.</t>
  </si>
  <si>
    <t>Aktivní reproduktorová soustava. Použitelný rozsah (-10dB): 50 Hz - 20 kHz (preset). Směrovost (-6dB): 90° Axi-symmetric. Minimum SPL: 131 dB (preset). Komponenty LF: 1 x 12" instalován v bass-reflexové ozvučnici, HF: 1 x 3’’ driver s řízením komprese. DSP: 24 bit/48 kHz. Výkon zesilovače: 1000 W.</t>
  </si>
  <si>
    <t xml:space="preserve">Propojení řídícího systému AV techniky s řídícím systémem osvětlení sálu, pomocí RS-232. Včetně instalačního materiálu a programování. </t>
  </si>
  <si>
    <t>Rozhraní pro stmívání světel v sále</t>
  </si>
  <si>
    <t>CD/DVD se softwarem, pro nastavení, změnu veškerých parametrů, změnu (update/recover) firmware. Součástí DVD jsou např.  software pro servisní nastavení parametrů radiostanice, software pro sledování provozu v systému atd.</t>
  </si>
  <si>
    <t>Napájecí zdroj základnové stanice</t>
  </si>
  <si>
    <t>Anténa základnové stanice</t>
  </si>
  <si>
    <t>Anténa základnová všesměrová, 0dB, N konektor</t>
  </si>
  <si>
    <t>Napájecí zdroj základnové radiostanice 12V, 10A</t>
  </si>
  <si>
    <t>Profesionální radiostanice (vysílačka) UHF (403-470 MHz). Vysílací výkon 3/2W (digital/analog). Až 99 kanálových pozic. Funkce "scan" - sledování provozu na více kanálových pozicích. Krytí IP54. Včetně Lion baterie, a otočným klipsem na opasek.</t>
  </si>
  <si>
    <t>Koaxiální kabel</t>
  </si>
  <si>
    <t>Uchycení antény</t>
  </si>
  <si>
    <t>Kino efektová reprosoustava. Max SPL 123dB. Citlivost 94,5dB (1W/1m), Reproduktory: 1x8". Vyřazovací úhel HxV 90°x90°. Nominální výkon 250W. Včetně předních kovových krycích mřížek - ochrana měničů. Hmotnost do 10kg. R=16Ω.</t>
  </si>
  <si>
    <t>Kino efektová reprosoustava. Max SPL 123dB. Citlivost 94,5dB (1W/1m), Reproduktory: 1x8". Vyřazovací úhel HxV 90°x90°. Nominální výkon 250W. Včetně předních kovových krycích mřížek - ochrana měničů. Hmotnost do 10kg. R=8Ω.</t>
  </si>
  <si>
    <t>Surroundové reproduktory, LSS, RSS</t>
  </si>
  <si>
    <t>Surroundové reproduktory, LRS, RRS</t>
  </si>
  <si>
    <t>Držák surroundů</t>
  </si>
  <si>
    <t>Koncový zesilovač min 2x_290W / 8Ω a DSP procesor - nastavení EQ, propustí, možnost nastavení vstupních úrovní 1,4Vrms a 0,775Vrms, limitace a zpoždění, LCD panel, LED indikace stavu, XLR a jack vstupy, preamp. výstupy, kontakty pro sleep mode, spínaný zesilovač a zdroj, společná výška max. 2U</t>
  </si>
  <si>
    <t>Koncový zesilovač min 2x_200W / 8Ω a DSP procesor - nastavení EQ, propustí, možnost nastavení vstupních úrovní 1,4Vrms a 0,775Vrms, limitace a zpoždění, LCD panel, LED indikace stavu, XLR a jack vstupy, preamp. výstupy, kontakty pro sleep mode, spínaný zesilovač a zdroj, společná výška max. 2U</t>
  </si>
  <si>
    <t>Koncový zesilovač min 2x_350W / 8Ω a DSP procesor - nastavení EQ, propustí, možnost nastavení vstupních úrovní 1,4Vrms a 0,775Vrms, limitace a zpoždění, LCD panel, LED indikace stavu, XLR a jack vstupy, preamp. výstupy, kontakty pro sleep mode, spínaný zesilovač a zdroj, společná výška max. 2U</t>
  </si>
  <si>
    <t>L, R, C, SUB</t>
  </si>
  <si>
    <t>Set koncový zesilovač + DSP procesor, s minimální konfigurací: 2x 250W - 8Ω, presety pro reprosoustavy, nastavení EQ, propustí, limitace a zpoždění, LCD panel, LED indikace stavu, symetrické vstupy, symetrické preamp. výstupy, spínaný zesilovač a zdroj, výška každého zařízení max 2U</t>
  </si>
  <si>
    <t>Zesilovač LRC-LF</t>
  </si>
  <si>
    <t>Zesilovač LRC-HF</t>
  </si>
  <si>
    <t>Set koncový zesilovač + DSP procesor, s minimální konfigurací: 2x 1000W - 4Ω, presety pro reprosoustavy, nastavení EQ, propustí, limitace a zpoždění, LCD panel, LED indikace stavu, symetrické vstupy, symetrické preamp. výstupy, spínaný zesilovač a zdroj, výška každého zařízení max 2U</t>
  </si>
  <si>
    <t>Zesilovač SUB</t>
  </si>
  <si>
    <t>Mobilní podstavec LRC</t>
  </si>
  <si>
    <t>Mobilní podstavec SUB</t>
  </si>
  <si>
    <t>LRC</t>
  </si>
  <si>
    <t xml:space="preserve">Digitální mixážní pult s minimální konfigurací: celkem 40 DSP kanálů. 32x analog IN (24x XLR, 8x XLR/ 1/4"). 32x mikrofonní předzesilovač/linka. 8x nástrojový vysokoimpedanční vstup. 31x output BUS. 8x VCA + 8x MUTE group.  26x motorizovaný fader. 4x nastavitelná vrstva faderů. 4 efektové jednotky, dynamické procesory dbx, ekvalizéry,  5“ barevný dotykový displej, mini displeje u každého kanálu, 2 sloty pro rozšiřující karty, v základu karta MADI / USB (celkem 64 in/out – MADI nebo 32 in/out USB + 32 in/out MADI), možnost připojení digitálního stageboxu, dálkové ovládání pomocí Apple iPad, Propojení s digitálním stageboxem po TP. Dynamické procesory pro každý vstup. Parametrický equalizér pro každý kanál. </t>
  </si>
  <si>
    <t>Stagebox</t>
  </si>
  <si>
    <t>Digitální Stagebox. Vstupy: 32x Mic/Line In. Výstupy: 12x Line Out. Vstupy a výstupy tvoří matici 32x12. Rozšiřující slot s s I/O kartou (CAT5) pro propojení s Mixážním pultem po kabelu TP. MADI.</t>
  </si>
  <si>
    <t>Mikrofon</t>
  </si>
  <si>
    <t>Mikrofon nástrojový dynamický</t>
  </si>
  <si>
    <t>Držák, stojan, úchyt</t>
  </si>
  <si>
    <t>Mikrofonní stativ s ramenem, hmotnost max. 3,5 kg, výška 950-1600 mm, rameno 500-700 mm, černý</t>
  </si>
  <si>
    <t>Mikrofonní stojan nízký s ramenem</t>
  </si>
  <si>
    <t>Nízký mikrofonní stativ s ramenem. Hmotnost 1,8kg, výška 275mm, rameno 525mm.</t>
  </si>
  <si>
    <t xml:space="preserve">Rack podiový </t>
  </si>
  <si>
    <t>Rack podiový - rackový case velikost 6U</t>
  </si>
  <si>
    <t>Reproduktorová soustava</t>
  </si>
  <si>
    <t>Sestava aktivních poslechových reproduktorů s minimální konfigurací: 5,25" + 0,75" reproduktor, 2x30W, 80Hz - 20 kHz, vstup XLR, Jack 6,3 a RCA, cena za pár</t>
  </si>
  <si>
    <t>Sluchátka</t>
  </si>
  <si>
    <t>Dynamická profesionální sluchátka pro monitoring, uzavřená, stereo, 64 Ω, 102 dB, 8Hz - 25kHz, kroucený kabel 1-3m, jack 3,5 / 6,3 mm</t>
  </si>
  <si>
    <t>Kabel audio</t>
  </si>
  <si>
    <t>Symetrický stíněný audio mono kabel
průměr 6,0 mm
instalační</t>
  </si>
  <si>
    <t>Symetrický stíněný audio stereo kabel
2 x 2 x 0,22
Rozměr 4,5 x 9,1 mm ( dvojkabel )
instalační</t>
  </si>
  <si>
    <t>Mobilní podstavec LRC, pro umístění reproduktorů v poloze dle výkresu. Minimální nosnost pro reproduktory uvedené výše.</t>
  </si>
  <si>
    <t>Mobilní podstavec SUB, pro umístění reproduktorů v poloze dle výkresu. Minimální nosnost pro reproduktory uvedené výše.</t>
  </si>
  <si>
    <t>Mixážní systém</t>
  </si>
  <si>
    <t>Mixážní matice s digitálním signálovým processingem, , min. parametry: 12 symetrických vstupů / 8 symetrických výstupů, digitální sběrnice s min. 42 zvukovými kanály s latencí max 0,25ms, min. 6 kontrolních vstupů a  4 logické výstupy, indikační LED pro každý kanál, ethernet pro nastavení, kontrolu a monitoring, RS-232 pro řízení</t>
  </si>
  <si>
    <t>Zesilovač pro indukční smyčku (vyhovuje IEC 60849), bezdrátový přenos audio signálu pro nedoslýchavé, Audio vstupy Line/Mic, omezovač a automatické řízení zisku, výstupní výkon pro pokrytí min. 500 m2, proudově řízená smyčka</t>
  </si>
  <si>
    <t>32ch karta pro propojení Mixážního pultu s Mixážní maticí</t>
  </si>
  <si>
    <t>Příslušenství audio technika</t>
  </si>
  <si>
    <t xml:space="preserve">Držák pro upevnění ext. antény, závit 3/8". Barva černá. </t>
  </si>
  <si>
    <t>Mikrofon bezdrátový</t>
  </si>
  <si>
    <t>Dvojitá systémová nabíječka vč. orig. akumulátorů a příp. adaptérů pro nabíjení ve vysílači</t>
  </si>
  <si>
    <t>Mikrofon na stolním stojánku pro povelovou komunikaci, kardioidní charakteristika, spínací tlačítko, min. 400 mm kroucený kabel s XLR konektorem, základna max. 200x150x80 mm, délka ohebného mic. držáku  min. 300 mm</t>
  </si>
  <si>
    <t>Stolní stojánek s nástavcem, závit 3/8" hmotnost cca 1,0 kg, výška 160 - 180 mm, Ø max 150 mm, Barva černá</t>
  </si>
  <si>
    <t>Puškový kondenzátorový mikrofon vč. napájecího modulu, úzce směrová (laloková) superkardioidní charakteristika,  min. rozsah 150Hz - 16kHz, fantomové napájení 35-50V, max. rozměry Ø 25x220mm, 150g, vč. mikrofonní klipsny a větrné ochrany</t>
  </si>
  <si>
    <t>Držák pro upevnění mikrofonní klipsny, závit 3/8", barva černá</t>
  </si>
  <si>
    <t>Dokumentace skutečného stavu</t>
  </si>
  <si>
    <t>Realizační dokumentace zhotovitele</t>
  </si>
  <si>
    <t>Certifikované nastavení systému</t>
  </si>
  <si>
    <t>Inteligentní pohyblivé svítidlo Spot</t>
  </si>
  <si>
    <t>Klema</t>
  </si>
  <si>
    <t>Klema pro uchycení světel na trubku průměr 50mm. Nosnost 110kg.</t>
  </si>
  <si>
    <t>DMX splitter pro 4 okruhů (1universe)</t>
  </si>
  <si>
    <t>DMX splitter pro 4 okruhy (1universe)</t>
  </si>
  <si>
    <t>min. 10.2palcový (úhlopříčně) Multi‑Touch displej IPS 2160 × 1620, šesti jádrový procesor,  paměť 3GB, uložiště 32GB, WiFi a/b/g/n/​ac (2,4 GHz a 5 GHz), Bluetooth 4.2, přední 1.2Mpx kamera, zadní fotoaparát 8 Mpix s rozlišením 1080p, systémový konektor Lightning, operační systém iOS 10, tříosý gyroskop, akcelerometr, barometr, snímač okolního osvětlení, čtečka otisku prstů, vestavěná dobíjecí baterie s výdrží až 10 hodin.</t>
  </si>
  <si>
    <t>Síťové prvky - AP</t>
  </si>
  <si>
    <t>stropní / nástěnný bezdrátový přístupový bod (AP), 802.11a/c, dvě rádia, 2.4GHz a 5GHz, 2x2 embedded antény, PoE 9W, management, 1x RJ45, max 16 SSID, WEP, WAP, WAP2, podpora VLAN</t>
  </si>
  <si>
    <t xml:space="preserve">Maticový přepínač 4x2 HDMI. Podpora rozlišení 4K (4096x2160) @ 60 Hz (4:4:4 color space), UHD (3840x2160) @ 60 Hz (4:4:4 color space). Podpora standardů HDMI 2.0b, HDCP 2.2. Datový tok max. 18 Gbps, kontinuálně verifikuje HDCP kompatibilitu pro rychlé a spolehlivé přepínání vstupů a výstupů. EDID Minder - automaticky managing EDID komunikace mezi propojenými zařízeními. Automatický "Color bit Depht management" na základě EDID displeje. Automatická ekvalizace délky kabelu na vstupech do 10 m pro 4K@60Hz. Automatická obnova signálu na výstupu – obnovuje a přetváří časování signálu (reclocking) na každém výstupu, což umožňuje přenos signálu delšími HDMI kabely. Poskytuje schopnost oddělit (de-embedovat) audio signál od příslušného HDMI videosignálu atak umožnit distribuci audio a video signálu z jednoho zdroje separátně do různých míst určení. Mže být uloženo až 32 nejfrekventovanějších In/Out konfigurací, které mohou být vyvolávány z předního panelu, pomocí Ethernetového rozhraní nebo ze sériového řízení. Přenos  Deep Color up to 12-bit, 3D, and HD lossless audio formats. HDCP kompatibilní. Ovládání tlačítky, RS-232, RS-422, Ethernet.
</t>
  </si>
  <si>
    <t>Přípojné místo PM1 - promítací kabina</t>
  </si>
  <si>
    <t>Přípojné místo PM2 - sál vzadu</t>
  </si>
  <si>
    <t>Přípojné místo PM3 - pódium</t>
  </si>
  <si>
    <t>kabel HDMI 7,5m</t>
  </si>
  <si>
    <t>Kabel HDMI 7,5m. Rozlišení  4K*2K @ 60Hz. 99.9% měděný vodič nebo postříbřené měděné jádro. Vysoce kvalitní HDMI konektor, 15 μm zlacený na styčných plochách. Trojitě stíněný kabel a extra stínění v konektoru. Podpora audio return channel (ARC), 3D, HDCP, CEC.</t>
  </si>
  <si>
    <r>
      <rPr>
        <sz val="10"/>
        <rFont val="Arial"/>
        <family val="2"/>
      </rPr>
      <t xml:space="preserve">Kompletní instalace a nastavení projekční techniky podle platných DCI a kinonorem. Nastavení DCI projektoru pro formáty FLAT a SCOPE. Pro 2D min. 14fL. </t>
    </r>
    <r>
      <rPr>
        <sz val="10"/>
        <color theme="1"/>
        <rFont val="Arial"/>
        <family val="2"/>
      </rPr>
      <t>Nastavení kolorometrie. Zaostření, zarovnání, a uložení formátů. Nastavení zvuku dle doporučení DCI a Dolby pro 5.1 a 7.1 včetně ekvalizace sálu. Nastavení bude provádět kvalifikovaný technik, jenž disponuje platným školením od výrobce DCI projektoru, DCI serveru a audioprocesoru. Doloženo platnými certifikáty o školení a certifikaci od daných výrobců.</t>
    </r>
  </si>
  <si>
    <t>Monitor</t>
  </si>
  <si>
    <t>Monitor s viditelnou uhlopříčkou min. 60,45cm (23,8"), matný, antireflexní, LED podsvícení, rozlišení 1920x1080, pozorovací úhel 178° vodorovně, 178° svisle, jas 250 cd/m2, kontrastní poměr 1000:1 statický, doba odezvy 5ms, video vstupy VGA, HDMI, DisplayPort, náklon -5 až +23°, kloubové otáčení 90° (Pivot), výškově nastavitelný stojan až 100mm, dva integrované reproduktory s výkonem 2 W</t>
  </si>
  <si>
    <t>Basová kino reprosoustava. Měnič 2x18". Rozsah frekvencí 31-150Hz (+/-3dB). Max SPL 131,5dB. Nominální výkon 1200W. Citlivost 101dB (1W/1m). Impedance 4+4Ω. Záruka na reproduktory 7 let.</t>
  </si>
  <si>
    <t>Uchycovací prvky sestavy reproduktorů</t>
  </si>
  <si>
    <t>Zápůjčka lešení, montáže, demotáže lešení, přesuny lešení v rámci sálu.</t>
  </si>
  <si>
    <t>Koaxialní  kabel pro RF signály. Impedance 50 ohm. FRNC-FlameRetardant-NonHalogen. Použití pro antény bezdrátových systémů.</t>
  </si>
  <si>
    <t>Realizační dokumentace zhotovitele, potřebná výrobní a dílenská dokumentace pro realizaci.</t>
  </si>
  <si>
    <t>Instalační práce, nastavení systému, zaškolení uživatele, doprava.</t>
  </si>
  <si>
    <t>Silnoproudá kabeláž v rámci promítací kabiny</t>
  </si>
  <si>
    <t>Stolní switch s 8 gigabit porty, záruka 5 let</t>
  </si>
  <si>
    <t>datový switch s 8 porty 10/100/1000Mbit, s pasivním chlazením, detekce datových smyček, s napájecím zdrojem</t>
  </si>
  <si>
    <t>Kabel FTP cat.6</t>
  </si>
  <si>
    <t>CAT6 FTP LSOH</t>
  </si>
  <si>
    <t>Trubka pro zavěšení svítidel</t>
  </si>
  <si>
    <t>C hák</t>
  </si>
  <si>
    <t>C hák s protiplechem, pro trubky od 30 do 60mm, nosnost 50kg</t>
  </si>
  <si>
    <t>2K laserový digitální projektor dle specifikace DCI, maximální výkon projektoru min. 11.000lm, kontrast 2.200:1, motorově ovládané výměnné objektivy. Bez potřeby externího odsávání, ale s možností připojení na externí VZT. Podpora vzdálené správy prostřednictvím LAN. Dotykový ovládáací LCD panel. Příkon max.1,6kW. Životnost laserového zdroje světla min, 40.000 provozních hodin.</t>
  </si>
  <si>
    <t>IMS blok/DCI server (Internal Media Server = zásuvný modul pro projektor)  s plnou kompatibilitou propojení s nabízeným projektorem.  Podpora audio systémů 5.1/7.1, Podpora vysokorychlostního 3D HFR (High Frame Rates). Dual 3G HD-SDI vstup a výstup, 2x HDMI vstup, 2x USB 3.0, 2x USB 2.0, 1x E-sata.  Možnost přehrávání DCP přímo z externího NAS/knihovny. Využitelná interní kapacita serveru 1,9TB.</t>
  </si>
  <si>
    <t xml:space="preserve">Světelný pult. Dotyková obrazovak 9,7". Počet DMX universů 4. Počet DMX výstupů 3. Max. počet svítidel 2048. Podpora Bump, Hue, Saturation. Počet faderů fixtue 40. Master fadery: 10x multifunkční. Konektory: DMX, USB, Rj-45, HDMI, Audio In/Out. Možnost ovládání pomocí WiFi přes tablet. Podpora OSC, MIDI, MIDI Timecode. Podpora sACN, ArtNet, Pathport. </t>
  </si>
  <si>
    <t xml:space="preserve">Inteligentní pohyblivé svítidlo Spot. 1 LED 250W. Barvy 7 + bílá. 2x Gobo Wheel. Stroboskop 0 - 20Hz. Nastavitelný zoom 13°-28°. Illuminance (13°) 14,290 lux @ 5 m. Illuminance (28°) 3,741 @ 5 m. Pan and Tilt: 540°/270°. Podpora DMX. </t>
  </si>
  <si>
    <t>Inteligentní pohyblivé svítidlo Wash. 19x25W RGBW LED. Teplota barev 2800-10000K. Nastavitelný zoom 12°-49°, beam 7,3°-35,2°, field 11,2°-51,2°. Plynulé 16bitové stmívání. Illuminance (11,2°): 8,149 lux @ 5 m. Illuminance (51,2°): 726 lux @ 5 m. Pan and Tilt: 540°/230°. Podpora DMX, RDM. Motorický Zoom. Míchání barev.</t>
  </si>
  <si>
    <t>Vstupní rozvaděč RZ, napájení a jištění silnoproudých rozvodů, včetně schematu zapojení.</t>
  </si>
  <si>
    <t>Instalační práce, nastavení systémue, doprava.</t>
  </si>
  <si>
    <t>Kompletní instalace zvukové techniky, zaškolení obsluhy a revize. Včetně nastavení na DCI/alternativní obsah/7.1/5.1.</t>
  </si>
  <si>
    <t>Mixážní pult - příslušenství</t>
  </si>
  <si>
    <t xml:space="preserve">Instalační práce </t>
  </si>
  <si>
    <t>Kino reprosoustava, třípásmový systém. Měniče: 3x15"LF+ 2x8"MF+1x1,5"HF, max SPL: 131dB, citlivost: 103,5 dB LF / 106,5 dB MF / 110 dB HF (1W/m), frekvenční rozsah: 40 Hz - 18 kHz, směrování: 70-90° horizontálně x 40° vertikálně. Bi-Ampové zapojené. Záruka na reproduktory 7 let.</t>
  </si>
  <si>
    <t>Konektory, koncovky, drobný instalační materiál, kotvící materiál, úchyty světel, atd.</t>
  </si>
  <si>
    <t>Poznámka 1: Rozpočtované ceny jsou kalkulovány v cenové hladině platné v době dokončení projektové dokumentace.</t>
  </si>
  <si>
    <t>Poznámka 2: Doporučujeme revizi projektové dokumentace, uběhne-li od termínu zpracování projektu do realizace období delší než 12 měsíců.</t>
  </si>
  <si>
    <t>Poznámka 3: Parametry uvedené v popisu produktů jsou minimální parametry. Může být použit  produkt o stejných nebo lepších parametrech a standardech který bude funkční v daném celku.</t>
  </si>
  <si>
    <t>Přípojné místo s konektory: 4xRJ-45, 1xDMX, 2xXLR, 1x od dodavatele opony, 5x Speakon. Uzamykatelná skříňka přípojného místa. Konektory osazeny v plechové desce.</t>
  </si>
  <si>
    <t xml:space="preserve">Kabel HDMI 2m. Rozlišení  4K*2K @ 60Hz 99.9% měděný vodič nebo postříbřené měděné jádro. Vysoce kvalitní HDMI konektor, 15 μm zlacený na styčných plochách. Trojitě stíněný kabel a extra stínění v konektoru. Podpora audio return channel (ARC), 3D, HDCP, CEC. Vysoká flexibilita zajišťuje malý poloměr ohybu
</t>
  </si>
  <si>
    <t xml:space="preserve">Tenký kabel HDMI pro propojování přípojných míst a notebooků - krátké flexibilní kabely. Podpora rozlišení 4K*2K@60Hz a 1920*1080@60Hz. Vysoce kvalitní HDMI konektor, 15 μm zlacený na styčných plochách. Vysoká flexibilita zajišťuje malý poloměr ohybu. Podpora audio return channel (ARC), 3D, HDCP, CEC.
</t>
  </si>
  <si>
    <t>kabel HDMI 1,5m</t>
  </si>
  <si>
    <t>kabel HDMI 2m</t>
  </si>
  <si>
    <t>Patch panel</t>
  </si>
  <si>
    <t>Patch panel 24 x RJ45 CAT6 STP SX24-6-STP-BK, 1U, černý</t>
  </si>
  <si>
    <t>Dynamický mikrofon s vypínačem, kardioidní nebo superkardioidní charakteristika, zpěv, mluvené slovo, min. parametry: 70Hz - 16kHz, citlivost 2,6mV/Pa, vyrovnaná frekvenční odezva a vysoká odolnost proti zpětné vazbě, XLR, mikrofonní klipsna</t>
  </si>
  <si>
    <t>Nástrojový dynamický mikrofon kardioidní charakteristikou, pro snímání velkých bubnů, basových kytar, tub a dalších nástrojů, min. parametry: frekvenční rozsah 25Hz - 15kHz</t>
  </si>
  <si>
    <t>Anténní rozbočovač s minimální konfigurací: 2x 1:4, aktivní, vč. napájení přijímačů po ant. kabelu, min. 500  - 680 MHz, impedance 50 Ω, napájecí zdroj, výška 1U.</t>
  </si>
  <si>
    <t>Externí všesměrová anténa, s minimální konfigurací: 470 - 700 MHz, výstup BNC, 50 ohm, dodávka vč. klipsny pro připevnění na držák.</t>
  </si>
  <si>
    <r>
      <rPr>
        <b/>
        <sz val="10"/>
        <rFont val="Arial CE"/>
        <family val="2"/>
      </rPr>
      <t xml:space="preserve">Digitální </t>
    </r>
    <r>
      <rPr>
        <sz val="10"/>
        <rFont val="Arial CE"/>
        <family val="2"/>
      </rPr>
      <t>UHF bezdrátový set - dynamický ruční  mikrofon s kardioidní charakteristikou, min. parametry: frekvenční rozsah 70Hz-15kHz, UHF přenosné přeladitelné pásmo min. 40MHz, digitální přenos, latence max. 3,8ms, diverzitní příjem, nastavení systému IR nebo Bluetooth, výkon vysílače</t>
    </r>
    <r>
      <rPr>
        <b/>
        <sz val="10"/>
        <rFont val="Arial CE"/>
        <family val="2"/>
      </rPr>
      <t xml:space="preserve"> 10 mW, </t>
    </r>
    <r>
      <rPr>
        <sz val="10"/>
        <rFont val="Arial CE"/>
        <family val="2"/>
      </rPr>
      <t>provoz 5 hodin, symetrický výstup, AA baterie, vč. mont. úchytů</t>
    </r>
  </si>
  <si>
    <r>
      <rPr>
        <b/>
        <sz val="10"/>
        <rFont val="Arial CE"/>
        <family val="2"/>
      </rPr>
      <t xml:space="preserve">Digitální </t>
    </r>
    <r>
      <rPr>
        <sz val="10"/>
        <rFont val="Arial CE"/>
        <family val="2"/>
      </rPr>
      <t>UHF bezdrátový set - náhlavní  mikrofon s kardioidní charakteristikou, min. parametry: frekvenční rozsah 80Hz-15kHz, UHF přenosné přeladitelné pásmo min. 40MHz, digitální přenos, latence max. 3,8ms, diverzitní příjem, nastavení systému IR nebo Bluetooth, výkon vysílače</t>
    </r>
    <r>
      <rPr>
        <b/>
        <sz val="10"/>
        <rFont val="Arial CE"/>
        <family val="2"/>
      </rPr>
      <t xml:space="preserve"> 10 mW, </t>
    </r>
    <r>
      <rPr>
        <sz val="10"/>
        <rFont val="Arial CE"/>
        <family val="2"/>
      </rPr>
      <t>provoz 5 hodin, symetrický výstup, AA baterie, vč. mont. úchytů</t>
    </r>
  </si>
  <si>
    <t>Režijní Notebook i pro náhledy z kamerového systému</t>
  </si>
  <si>
    <t>Nastavení náhledů z kamerového systému</t>
  </si>
  <si>
    <t>Nastavení náhledů z kamerového systému na režijní PC a režijní Notebook. Včetně instalace SW od dodavatele kamerového systému. Nutná spolupráce s dodavatelem kamerového systému.</t>
  </si>
  <si>
    <t>Navíjecí systém kabelů pro pohyblivou světelnou rampu</t>
  </si>
  <si>
    <t>Navíjecí systém kabelů pro pohyblivou světelnou rampu. Kabel 12x2,5. 25A/500V, IP 65, průměr kabelu 20,1mm</t>
  </si>
  <si>
    <t>Pomocné konstrukce pro navíjecí systém</t>
  </si>
  <si>
    <t>Bezdrátový Vysílač/Přijímač DMX</t>
  </si>
  <si>
    <t>Bezdrátový Vysílač/Přijímač DMX, 1 Universe</t>
  </si>
  <si>
    <t xml:space="preserve">Přípojné místo s konektory: 6xRJ-45, 1xDMX, 2xXLR. </t>
  </si>
  <si>
    <t>Přípojné místo s konektory: 6xRJ-45, 1xDMX, 4xXLR, 1x od dodavatele opony. Uzamykatelná skříňka přípojného místa. Konektory osazeny v plechové desce.</t>
  </si>
  <si>
    <t>Elektrické roletové plátno</t>
  </si>
  <si>
    <t>Kotvení plátna</t>
  </si>
  <si>
    <t>Kotvení plátna, kotvící materiál, pomocné konstrukce</t>
  </si>
  <si>
    <t>Tlačítkový panel</t>
  </si>
  <si>
    <t>Montážní sada</t>
  </si>
  <si>
    <t>Tlačítkový panel drátový vestavný, do modulu velikosti 55 x 55 mm nebo instalační krabice KU68, 8x tlačítko s indikační LED ovládanou programově, popis tlačítek pomocí potištěné folie. Komunikace a napájení přes sběrnici. Balení neobsahuje instalační krabici, dekorativní rámeček a montážní rámeček. Pro montáž do instalační kabice je potřeba montážní sada.</t>
  </si>
  <si>
    <t>Montážní sada pro klávesnici pro montáž do instalační krabice typu KU68. Obsahuje držák a dekorační rámeček</t>
  </si>
  <si>
    <t>Releový modul pro ovládání plátna</t>
  </si>
  <si>
    <t xml:space="preserve">notebook s FHD IPS matným displejem 15,6" a LED podsvícením s možnosti otevřít naplocho o 180°,min.  čytřjádrový CPU s výkonem min. 9600 bodu dle nezávislého testu www.cpubenchmark.net (v10), operační paměť min. 8GB DDR4 s možnosti rozšíření až na 32GB, pevný M.2 SSD s kapacitou min. 256GB, WiFi, LAN, Bluetooth, USB-C s podporu DisplayPort a napájení, USB 3.1, HDMI, čtečka SD karet, HD webkamera, čtečka otisků prstů, podsvícená klávesnice odolná proti polití s numerickou část, kovové nebo carbon víko a rám klávesnice, hmotnost max. 1,8kg, operační systém s podporu AD (domény). </t>
  </si>
  <si>
    <t>Elektrické roletové plátno, průzvučné s bočním vypínáním povrchu. Rozměr plátna 12,75x6m. Povrch matně bílý se ziskem 1,4. Široký pozorovací úhel. HGA minimálně 40°.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</si>
</sst>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* #,##0.00\ &quot;Kč&quot;_-;\-* #,##0.00\ &quot;Kč&quot;_-;_-* &quot;-&quot;??\ &quot;Kč&quot;_-;_-@_-"/>
    <numFmt numFmtId="164" formatCode="_(&quot;Kč&quot;* #,##0.00_);_(&quot;Kč&quot;* \(#,##0.00\);_(&quot;Kč&quot;* &quot;-&quot;??_);_(@_)"/>
    <numFmt numFmtId="165" formatCode="#,##0\ &quot;Kč&quot;"/>
    <numFmt numFmtId="166" formatCode="_-* #,##0\ &quot;Kč&quot;_-;\-* #,##0\ &quot;Kč&quot;_-;_-* &quot;-&quot;??\ &quot;Kč&quot;_-;_-@_-"/>
    <numFmt numFmtId="167" formatCode="#,##0&quot; Kč&quot;"/>
    <numFmt numFmtId="168" formatCode="#,##0.00\ &quot;Kč&quot;"/>
    <numFmt numFmtId="169" formatCode="#,##0\ _K_č"/>
    <numFmt numFmtId="171" formatCode="000\ 00"/>
  </numFmts>
  <fonts count="24">
    <font>
      <sz val="10"/>
      <name val="Arial CE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22"/>
      <name val="Arial CE"/>
      <family val="2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u val="single"/>
      <sz val="10"/>
      <color indexed="12"/>
      <name val="Arial CE"/>
      <family val="2"/>
    </font>
    <font>
      <sz val="8"/>
      <color indexed="8"/>
      <name val=".HelveticaLightTTEE"/>
      <family val="2"/>
    </font>
    <font>
      <b/>
      <sz val="10"/>
      <color indexed="8"/>
      <name val=".HelveticaLightTTEE"/>
      <family val="2"/>
    </font>
    <font>
      <sz val="10"/>
      <name val="Geneva CE"/>
      <family val="2"/>
    </font>
    <font>
      <sz val="11"/>
      <color indexed="8"/>
      <name val="Calibri"/>
      <family val="2"/>
    </font>
    <font>
      <sz val="8"/>
      <name val="Arial CE"/>
      <family val="2"/>
    </font>
    <font>
      <sz val="10"/>
      <color indexed="8"/>
      <name val="Arial"/>
      <family val="2"/>
    </font>
    <font>
      <u val="single"/>
      <sz val="10"/>
      <color theme="10"/>
      <name val="Arial CE"/>
      <family val="2"/>
    </font>
    <font>
      <sz val="8"/>
      <name val="Trebuchet MS"/>
      <family val="2"/>
    </font>
    <font>
      <sz val="10"/>
      <color rgb="FFFF0000"/>
      <name val="Arial CE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sz val="10"/>
      <color theme="1"/>
      <name val="Arial CE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hair"/>
    </border>
    <border>
      <left/>
      <right/>
      <top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</borders>
  <cellStyleXfs count="5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10" fillId="0" borderId="0" applyNumberFormat="0" applyFill="0" applyBorder="0">
      <alignment/>
      <protection locked="0"/>
    </xf>
    <xf numFmtId="0" fontId="11" fillId="0" borderId="1" applyNumberFormat="0" applyFont="0" applyFill="0" applyProtection="0">
      <alignment/>
    </xf>
    <xf numFmtId="0" fontId="12" fillId="0" borderId="2" applyNumberFormat="0">
      <alignment horizontal="left" vertical="center"/>
      <protection/>
    </xf>
    <xf numFmtId="0" fontId="13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14" fillId="2" borderId="3" applyNumberFormat="0" applyFont="0" applyAlignment="0" applyProtection="0"/>
    <xf numFmtId="0" fontId="1" fillId="0" borderId="0">
      <alignment/>
      <protection/>
    </xf>
    <xf numFmtId="0" fontId="2" fillId="0" borderId="0">
      <alignment/>
      <protection/>
    </xf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10" fillId="0" borderId="0" applyNumberFormat="0" applyFill="0" applyBorder="0">
      <alignment/>
      <protection locked="0"/>
    </xf>
    <xf numFmtId="0" fontId="1" fillId="0" borderId="0">
      <alignment/>
      <protection locked="0"/>
    </xf>
    <xf numFmtId="0" fontId="0" fillId="0" borderId="0" applyProtection="0">
      <alignment/>
    </xf>
    <xf numFmtId="0" fontId="17" fillId="0" borderId="0" applyNumberFormat="0" applyFill="0" applyBorder="0" applyAlignment="0" applyProtection="0"/>
    <xf numFmtId="0" fontId="18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</cellStyleXfs>
  <cellXfs count="260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0" fontId="3" fillId="0" borderId="4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 shrinkToFit="1"/>
    </xf>
    <xf numFmtId="0" fontId="6" fillId="0" borderId="6" xfId="0" applyFont="1" applyBorder="1" applyAlignment="1">
      <alignment horizontal="center" vertical="center" wrapText="1" shrinkToFit="1"/>
    </xf>
    <xf numFmtId="165" fontId="6" fillId="0" borderId="7" xfId="0" applyNumberFormat="1" applyFont="1" applyBorder="1" applyAlignment="1">
      <alignment horizontal="center" vertical="top" wrapText="1" shrinkToFit="1"/>
    </xf>
    <xf numFmtId="164" fontId="0" fillId="0" borderId="0" xfId="21" applyFont="1" applyAlignment="1">
      <alignment horizontal="center" vertical="center" wrapText="1"/>
    </xf>
    <xf numFmtId="0" fontId="0" fillId="0" borderId="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 locked="0"/>
    </xf>
    <xf numFmtId="1" fontId="0" fillId="0" borderId="0" xfId="0" applyNumberFormat="1" applyFont="1" applyProtection="1">
      <protection locked="0"/>
    </xf>
    <xf numFmtId="0" fontId="8" fillId="3" borderId="9" xfId="0" applyFont="1" applyFill="1" applyBorder="1" applyAlignment="1" applyProtection="1">
      <alignment horizontal="left" vertical="top" wrapText="1" shrinkToFit="1"/>
      <protection locked="0"/>
    </xf>
    <xf numFmtId="0" fontId="8" fillId="3" borderId="9" xfId="0" applyFont="1" applyFill="1" applyBorder="1" applyAlignment="1" applyProtection="1">
      <alignment horizontal="left" vertical="top"/>
      <protection locked="0"/>
    </xf>
    <xf numFmtId="0" fontId="8" fillId="4" borderId="9" xfId="0" applyFont="1" applyFill="1" applyBorder="1" applyAlignment="1" applyProtection="1">
      <alignment horizontal="left" vertical="top" wrapText="1" shrinkToFit="1"/>
      <protection locked="0"/>
    </xf>
    <xf numFmtId="0" fontId="8" fillId="4" borderId="9" xfId="0" applyFont="1" applyFill="1" applyBorder="1" applyAlignment="1" applyProtection="1">
      <alignment horizontal="left" vertical="top"/>
      <protection locked="0"/>
    </xf>
    <xf numFmtId="0" fontId="0" fillId="0" borderId="10" xfId="0" applyFont="1" applyBorder="1" applyProtection="1">
      <protection locked="0"/>
    </xf>
    <xf numFmtId="1" fontId="0" fillId="0" borderId="10" xfId="0" applyNumberFormat="1" applyFont="1" applyBorder="1" applyProtection="1">
      <protection locked="0"/>
    </xf>
    <xf numFmtId="0" fontId="0" fillId="0" borderId="8" xfId="22" applyFont="1" applyBorder="1" applyAlignment="1">
      <alignment vertical="center" wrapText="1" shrinkToFit="1"/>
      <protection/>
    </xf>
    <xf numFmtId="0" fontId="0" fillId="0" borderId="8" xfId="22" applyFont="1" applyBorder="1" applyAlignment="1">
      <alignment vertical="center" wrapText="1"/>
      <protection/>
    </xf>
    <xf numFmtId="0" fontId="1" fillId="0" borderId="8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1" fillId="0" borderId="8" xfId="0" applyFont="1" applyBorder="1" applyAlignment="1">
      <alignment vertical="center" wrapText="1"/>
    </xf>
    <xf numFmtId="0" fontId="1" fillId="0" borderId="0" xfId="0" applyFont="1"/>
    <xf numFmtId="0" fontId="1" fillId="0" borderId="8" xfId="0" applyFont="1" applyBorder="1" applyAlignment="1">
      <alignment horizontal="left" vertical="center"/>
    </xf>
    <xf numFmtId="0" fontId="0" fillId="0" borderId="8" xfId="0" applyFont="1" applyFill="1" applyBorder="1" applyAlignment="1" applyProtection="1">
      <alignment horizontal="center" vertical="center" wrapText="1"/>
      <protection locked="0"/>
    </xf>
    <xf numFmtId="0" fontId="0" fillId="0" borderId="8" xfId="0" applyFont="1" applyBorder="1" applyAlignment="1">
      <alignment horizontal="center" vertical="center" wrapText="1"/>
    </xf>
    <xf numFmtId="0" fontId="1" fillId="5" borderId="8" xfId="0" applyFont="1" applyFill="1" applyBorder="1" applyAlignment="1">
      <alignment vertical="center" wrapText="1"/>
    </xf>
    <xf numFmtId="0" fontId="1" fillId="0" borderId="8" xfId="0" applyFont="1" applyBorder="1" applyAlignment="1">
      <alignment vertical="center"/>
    </xf>
    <xf numFmtId="0" fontId="1" fillId="0" borderId="8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vertical="center" wrapText="1"/>
    </xf>
    <xf numFmtId="165" fontId="0" fillId="0" borderId="12" xfId="0" applyNumberFormat="1" applyFont="1" applyBorder="1" applyAlignment="1">
      <alignment horizontal="right" vertical="center" wrapText="1"/>
    </xf>
    <xf numFmtId="0" fontId="0" fillId="0" borderId="12" xfId="0" applyFont="1" applyBorder="1" applyAlignment="1">
      <alignment horizontal="center" vertical="center" wrapText="1"/>
    </xf>
    <xf numFmtId="0" fontId="1" fillId="5" borderId="8" xfId="0" applyFont="1" applyFill="1" applyBorder="1" applyAlignment="1">
      <alignment horizontal="left" vertical="center" wrapText="1"/>
    </xf>
    <xf numFmtId="0" fontId="0" fillId="0" borderId="0" xfId="0" applyFont="1" applyAlignment="1" applyProtection="1">
      <alignment horizontal="center" vertical="center"/>
      <protection locked="0"/>
    </xf>
    <xf numFmtId="0" fontId="1" fillId="0" borderId="8" xfId="23" applyFont="1" applyBorder="1" applyAlignment="1">
      <alignment vertical="top" wrapText="1"/>
      <protection/>
    </xf>
    <xf numFmtId="0" fontId="1" fillId="0" borderId="8" xfId="0" applyFont="1" applyBorder="1" applyAlignment="1">
      <alignment horizontal="left" vertical="center" wrapText="1" shrinkToFit="1"/>
    </xf>
    <xf numFmtId="0" fontId="0" fillId="0" borderId="0" xfId="0" applyFont="1" applyAlignment="1" applyProtection="1">
      <alignment wrapText="1"/>
      <protection locked="0"/>
    </xf>
    <xf numFmtId="0" fontId="1" fillId="0" borderId="8" xfId="0" applyFont="1" applyBorder="1" applyAlignment="1">
      <alignment horizontal="center" vertical="center" wrapText="1"/>
    </xf>
    <xf numFmtId="165" fontId="0" fillId="0" borderId="13" xfId="0" applyNumberFormat="1" applyFont="1" applyBorder="1" applyAlignment="1">
      <alignment horizontal="right" vertical="center" wrapText="1"/>
    </xf>
    <xf numFmtId="165" fontId="6" fillId="0" borderId="7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horizontal="center" vertical="top" wrapText="1" shrinkToFit="1"/>
    </xf>
    <xf numFmtId="0" fontId="0" fillId="0" borderId="15" xfId="0" applyFont="1" applyBorder="1" applyAlignment="1" applyProtection="1">
      <alignment horizontal="center" vertical="top" wrapText="1" shrinkToFit="1"/>
      <protection locked="0"/>
    </xf>
    <xf numFmtId="0" fontId="0" fillId="0" borderId="15" xfId="0" applyFont="1" applyBorder="1" applyAlignment="1">
      <alignment horizontal="center" vertical="top" wrapText="1" shrinkToFit="1"/>
    </xf>
    <xf numFmtId="0" fontId="0" fillId="0" borderId="15" xfId="0" applyFont="1" applyBorder="1" applyAlignment="1" applyProtection="1">
      <alignment horizontal="center" vertical="top" textRotation="90" wrapText="1" shrinkToFit="1"/>
      <protection locked="0"/>
    </xf>
    <xf numFmtId="0" fontId="8" fillId="3" borderId="16" xfId="0" applyFont="1" applyFill="1" applyBorder="1" applyAlignment="1" applyProtection="1">
      <alignment horizontal="left" vertical="top" wrapText="1" shrinkToFit="1"/>
      <protection locked="0"/>
    </xf>
    <xf numFmtId="0" fontId="0" fillId="4" borderId="17" xfId="0" applyFont="1" applyFill="1" applyBorder="1" applyAlignment="1" applyProtection="1">
      <alignment horizontal="center" vertical="center"/>
      <protection locked="0"/>
    </xf>
    <xf numFmtId="166" fontId="8" fillId="4" borderId="16" xfId="0" applyNumberFormat="1" applyFont="1" applyFill="1" applyBorder="1" applyAlignment="1" applyProtection="1">
      <alignment horizontal="right" vertical="top" wrapText="1" shrinkToFit="1"/>
      <protection locked="0"/>
    </xf>
    <xf numFmtId="0" fontId="0" fillId="0" borderId="18" xfId="0" applyFont="1" applyBorder="1" applyAlignment="1" applyProtection="1">
      <alignment horizontal="center" vertical="center" wrapText="1"/>
      <protection locked="0"/>
    </xf>
    <xf numFmtId="0" fontId="7" fillId="0" borderId="18" xfId="0" applyFont="1" applyBorder="1" applyAlignment="1" applyProtection="1">
      <alignment horizontal="center" vertical="center" wrapText="1"/>
      <protection locked="0"/>
    </xf>
    <xf numFmtId="166" fontId="0" fillId="0" borderId="19" xfId="21" applyNumberFormat="1" applyFont="1" applyBorder="1" applyAlignment="1" applyProtection="1">
      <alignment horizontal="right"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 applyProtection="1">
      <alignment horizontal="center" vertical="center"/>
      <protection locked="0"/>
    </xf>
    <xf numFmtId="0" fontId="9" fillId="0" borderId="4" xfId="0" applyFont="1" applyBorder="1" applyProtection="1">
      <protection locked="0"/>
    </xf>
    <xf numFmtId="0" fontId="8" fillId="0" borderId="4" xfId="0" applyFont="1" applyBorder="1" applyAlignment="1" applyProtection="1">
      <alignment vertical="center"/>
      <protection locked="0"/>
    </xf>
    <xf numFmtId="0" fontId="9" fillId="0" borderId="4" xfId="0" applyFont="1" applyBorder="1" applyAlignment="1" applyProtection="1">
      <alignment wrapText="1"/>
      <protection locked="0"/>
    </xf>
    <xf numFmtId="1" fontId="9" fillId="0" borderId="4" xfId="0" applyNumberFormat="1" applyFont="1" applyBorder="1" applyProtection="1">
      <protection locked="0"/>
    </xf>
    <xf numFmtId="166" fontId="8" fillId="0" borderId="22" xfId="0" applyNumberFormat="1" applyFont="1" applyBorder="1" applyAlignment="1" applyProtection="1">
      <alignment horizontal="right" vertical="center"/>
      <protection locked="0"/>
    </xf>
    <xf numFmtId="0" fontId="1" fillId="0" borderId="8" xfId="0" applyFont="1" applyBorder="1" applyAlignment="1" applyProtection="1">
      <alignment horizontal="justify" vertical="center" wrapText="1" shrinkToFit="1"/>
      <protection hidden="1"/>
    </xf>
    <xf numFmtId="0" fontId="0" fillId="0" borderId="8" xfId="0" applyFont="1" applyBorder="1" applyAlignment="1" applyProtection="1">
      <alignment horizontal="center" vertical="center" wrapText="1"/>
      <protection locked="0"/>
    </xf>
    <xf numFmtId="0" fontId="0" fillId="0" borderId="8" xfId="22" applyFont="1" applyBorder="1" applyAlignment="1">
      <alignment vertical="center" wrapText="1"/>
      <protection/>
    </xf>
    <xf numFmtId="0" fontId="0" fillId="0" borderId="8" xfId="22" applyFont="1" applyBorder="1" applyAlignment="1">
      <alignment vertical="center" wrapText="1" shrinkToFit="1"/>
      <protection/>
    </xf>
    <xf numFmtId="166" fontId="0" fillId="0" borderId="8" xfId="40" applyNumberFormat="1" applyFont="1" applyBorder="1" applyAlignment="1" applyProtection="1">
      <alignment horizontal="center" vertical="center"/>
      <protection locked="0"/>
    </xf>
    <xf numFmtId="166" fontId="0" fillId="0" borderId="8" xfId="21" applyNumberFormat="1" applyFont="1" applyBorder="1" applyAlignment="1" applyProtection="1">
      <alignment vertical="center"/>
      <protection locked="0"/>
    </xf>
    <xf numFmtId="166" fontId="0" fillId="0" borderId="8" xfId="21" applyNumberFormat="1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wrapText="1"/>
      <protection locked="0"/>
    </xf>
    <xf numFmtId="0" fontId="0" fillId="0" borderId="8" xfId="39" applyFont="1" applyBorder="1" applyAlignment="1" applyProtection="1">
      <alignment horizontal="left" vertical="center" wrapText="1"/>
      <protection locked="0"/>
    </xf>
    <xf numFmtId="0" fontId="0" fillId="3" borderId="9" xfId="0" applyFont="1" applyFill="1" applyBorder="1" applyAlignment="1" applyProtection="1">
      <alignment horizontal="left" vertical="top" wrapText="1" shrinkToFit="1"/>
      <protection locked="0"/>
    </xf>
    <xf numFmtId="0" fontId="1" fillId="0" borderId="8" xfId="23" applyFont="1" applyBorder="1" applyAlignment="1">
      <alignment wrapText="1"/>
      <protection/>
    </xf>
    <xf numFmtId="0" fontId="1" fillId="0" borderId="8" xfId="0" applyFont="1" applyFill="1" applyBorder="1" applyAlignment="1" applyProtection="1">
      <alignment horizontal="justify" vertical="center" wrapText="1" shrinkToFit="1"/>
      <protection hidden="1"/>
    </xf>
    <xf numFmtId="166" fontId="0" fillId="0" borderId="8" xfId="21" applyNumberFormat="1" applyFont="1" applyFill="1" applyBorder="1" applyAlignment="1" applyProtection="1">
      <alignment horizontal="right" vertical="center"/>
      <protection locked="0"/>
    </xf>
    <xf numFmtId="166" fontId="0" fillId="0" borderId="19" xfId="21" applyNumberFormat="1" applyFont="1" applyFill="1" applyBorder="1" applyAlignment="1" applyProtection="1">
      <alignment horizontal="right" vertical="center"/>
      <protection locked="0"/>
    </xf>
    <xf numFmtId="0" fontId="1" fillId="0" borderId="8" xfId="0" applyFont="1" applyFill="1" applyBorder="1" applyAlignment="1">
      <alignment horizontal="center" vertical="center" wrapText="1"/>
    </xf>
    <xf numFmtId="0" fontId="1" fillId="0" borderId="0" xfId="0" applyFont="1" applyFill="1"/>
    <xf numFmtId="0" fontId="0" fillId="0" borderId="8" xfId="41" applyFont="1" applyFill="1" applyBorder="1" applyAlignment="1" applyProtection="1">
      <alignment horizontal="left" vertical="center"/>
      <protection/>
    </xf>
    <xf numFmtId="0" fontId="8" fillId="4" borderId="2" xfId="0" applyFont="1" applyFill="1" applyBorder="1" applyAlignment="1" applyProtection="1">
      <alignment horizontal="left" vertical="top" wrapText="1" shrinkToFit="1"/>
      <protection locked="0"/>
    </xf>
    <xf numFmtId="0" fontId="8" fillId="4" borderId="2" xfId="0" applyFont="1" applyFill="1" applyBorder="1" applyAlignment="1" applyProtection="1">
      <alignment horizontal="left" vertical="top"/>
      <protection locked="0"/>
    </xf>
    <xf numFmtId="166" fontId="8" fillId="4" borderId="23" xfId="0" applyNumberFormat="1" applyFont="1" applyFill="1" applyBorder="1" applyAlignment="1" applyProtection="1">
      <alignment horizontal="right" vertical="top" wrapText="1" shrinkToFit="1"/>
      <protection locked="0"/>
    </xf>
    <xf numFmtId="0" fontId="0" fillId="0" borderId="0" xfId="0" applyFont="1" applyAlignment="1" applyProtection="1">
      <alignment/>
      <protection locked="0"/>
    </xf>
    <xf numFmtId="0" fontId="8" fillId="0" borderId="0" xfId="0" applyFont="1" applyBorder="1" applyAlignment="1" applyProtection="1">
      <alignment horizontal="center" wrapText="1"/>
      <protection locked="0"/>
    </xf>
    <xf numFmtId="0" fontId="0" fillId="0" borderId="24" xfId="0" applyFont="1" applyBorder="1" applyAlignment="1" applyProtection="1">
      <alignment horizontal="center" vertical="top" wrapText="1" shrinkToFit="1"/>
      <protection locked="0"/>
    </xf>
    <xf numFmtId="0" fontId="0" fillId="0" borderId="8" xfId="0" applyFont="1" applyBorder="1" applyAlignment="1" applyProtection="1">
      <alignment horizontal="center" vertical="center" wrapText="1"/>
      <protection locked="0"/>
    </xf>
    <xf numFmtId="166" fontId="0" fillId="0" borderId="8" xfId="21" applyNumberFormat="1" applyFont="1" applyBorder="1" applyAlignment="1" applyProtection="1">
      <alignment horizontal="center" vertical="center"/>
      <protection locked="0"/>
    </xf>
    <xf numFmtId="166" fontId="0" fillId="0" borderId="19" xfId="21" applyNumberFormat="1" applyFont="1" applyBorder="1" applyAlignment="1" applyProtection="1">
      <alignment horizontal="center" vertical="center"/>
      <protection locked="0"/>
    </xf>
    <xf numFmtId="0" fontId="0" fillId="0" borderId="8" xfId="0" applyFont="1" applyBorder="1" applyAlignment="1" applyProtection="1">
      <alignment horizontal="left" vertical="center" wrapText="1"/>
      <protection hidden="1"/>
    </xf>
    <xf numFmtId="0" fontId="0" fillId="0" borderId="0" xfId="0" applyFont="1" applyFill="1"/>
    <xf numFmtId="0" fontId="0" fillId="0" borderId="25" xfId="0" applyFont="1" applyBorder="1" applyAlignment="1">
      <alignment horizontal="left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39" applyFont="1" applyBorder="1" applyAlignment="1" applyProtection="1">
      <alignment horizontal="center" vertical="center" wrapText="1"/>
      <protection locked="0"/>
    </xf>
    <xf numFmtId="0" fontId="0" fillId="0" borderId="8" xfId="0" applyFont="1" applyFill="1" applyBorder="1" applyAlignment="1">
      <alignment horizontal="left" vertical="center" wrapText="1"/>
    </xf>
    <xf numFmtId="166" fontId="0" fillId="0" borderId="8" xfId="40" applyNumberFormat="1" applyFont="1" applyBorder="1" applyAlignment="1" applyProtection="1">
      <alignment horizontal="center" vertical="center"/>
      <protection locked="0"/>
    </xf>
    <xf numFmtId="0" fontId="0" fillId="0" borderId="26" xfId="0" applyFont="1" applyBorder="1" applyProtection="1">
      <protection locked="0"/>
    </xf>
    <xf numFmtId="0" fontId="0" fillId="0" borderId="0" xfId="0" applyFont="1" applyBorder="1" applyAlignment="1" applyProtection="1">
      <alignment horizont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166" fontId="0" fillId="0" borderId="8" xfId="21" applyNumberFormat="1" applyFont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0" fontId="0" fillId="0" borderId="8" xfId="0" applyBorder="1" applyAlignment="1">
      <alignment horizontal="left" vertical="center" wrapText="1"/>
    </xf>
    <xf numFmtId="0" fontId="0" fillId="0" borderId="8" xfId="23" applyFont="1" applyBorder="1" applyAlignment="1">
      <alignment wrapText="1"/>
      <protection/>
    </xf>
    <xf numFmtId="0" fontId="0" fillId="0" borderId="0" xfId="0" applyFont="1"/>
    <xf numFmtId="0" fontId="16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0" fillId="0" borderId="8" xfId="39" applyBorder="1" applyAlignment="1" applyProtection="1">
      <alignment horizontal="left" vertical="center" wrapText="1"/>
      <protection locked="0"/>
    </xf>
    <xf numFmtId="0" fontId="0" fillId="0" borderId="8" xfId="39" applyBorder="1" applyAlignment="1" applyProtection="1">
      <alignment horizontal="center" vertical="center" wrapText="1"/>
      <protection locked="0"/>
    </xf>
    <xf numFmtId="0" fontId="0" fillId="0" borderId="27" xfId="38" applyFont="1" applyBorder="1" applyAlignment="1">
      <alignment horizontal="left" vertical="center" wrapText="1"/>
      <protection/>
    </xf>
    <xf numFmtId="0" fontId="1" fillId="0" borderId="8" xfId="0" applyFont="1" applyFill="1" applyBorder="1" applyAlignment="1">
      <alignment vertical="center" wrapText="1"/>
    </xf>
    <xf numFmtId="0" fontId="0" fillId="0" borderId="8" xfId="0" applyFill="1" applyBorder="1" applyAlignment="1" applyProtection="1">
      <alignment horizontal="left" vertical="center" wrapText="1"/>
      <protection hidden="1"/>
    </xf>
    <xf numFmtId="0" fontId="0" fillId="0" borderId="8" xfId="0" applyFill="1" applyBorder="1" applyAlignment="1">
      <alignment horizontal="center" vertical="center" wrapText="1"/>
    </xf>
    <xf numFmtId="0" fontId="0" fillId="0" borderId="8" xfId="0" applyBorder="1" applyAlignment="1" applyProtection="1">
      <alignment horizontal="left" vertical="center" wrapText="1"/>
      <protection hidden="1"/>
    </xf>
    <xf numFmtId="165" fontId="0" fillId="0" borderId="8" xfId="0" applyNumberFormat="1" applyBorder="1" applyAlignment="1">
      <alignment horizontal="right" vertical="center" wrapText="1" shrinkToFit="1"/>
    </xf>
    <xf numFmtId="167" fontId="1" fillId="0" borderId="8" xfId="43" applyNumberFormat="1" applyFont="1" applyBorder="1" applyAlignment="1">
      <alignment horizontal="right" vertical="center"/>
    </xf>
    <xf numFmtId="166" fontId="1" fillId="0" borderId="8" xfId="21" applyNumberFormat="1" applyFont="1" applyBorder="1" applyAlignment="1">
      <alignment horizontal="center" vertical="center"/>
    </xf>
    <xf numFmtId="165" fontId="0" fillId="0" borderId="8" xfId="0" applyNumberFormat="1" applyBorder="1" applyAlignment="1">
      <alignment horizontal="right" vertical="center"/>
    </xf>
    <xf numFmtId="166" fontId="1" fillId="0" borderId="8" xfId="21" applyNumberFormat="1" applyFont="1" applyFill="1" applyBorder="1" applyAlignment="1">
      <alignment horizontal="center" vertical="center"/>
    </xf>
    <xf numFmtId="0" fontId="17" fillId="0" borderId="0" xfId="44" applyAlignment="1">
      <alignment vertical="center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8" xfId="22" applyFont="1" applyFill="1" applyBorder="1" applyAlignment="1">
      <alignment vertical="center" wrapText="1" shrinkToFit="1"/>
      <protection/>
    </xf>
    <xf numFmtId="0" fontId="0" fillId="0" borderId="8" xfId="0" applyFont="1" applyFill="1" applyBorder="1" applyAlignment="1">
      <alignment vertical="top" wrapText="1"/>
    </xf>
    <xf numFmtId="0" fontId="0" fillId="0" borderId="8" xfId="0" applyFont="1" applyFill="1" applyBorder="1" applyAlignment="1">
      <alignment vertical="top" wrapText="1"/>
    </xf>
    <xf numFmtId="0" fontId="1" fillId="0" borderId="8" xfId="23" applyFont="1" applyFill="1" applyBorder="1" applyAlignment="1">
      <alignment vertical="top" wrapText="1"/>
      <protection/>
    </xf>
    <xf numFmtId="0" fontId="0" fillId="0" borderId="8" xfId="0" applyFont="1" applyFill="1" applyBorder="1" applyAlignment="1" applyProtection="1">
      <alignment horizontal="left" vertical="center" wrapText="1"/>
      <protection hidden="1"/>
    </xf>
    <xf numFmtId="0" fontId="0" fillId="0" borderId="8" xfId="0" applyFont="1" applyFill="1" applyBorder="1" applyAlignment="1">
      <alignment horizontal="left" vertical="center" wrapText="1"/>
    </xf>
    <xf numFmtId="0" fontId="0" fillId="6" borderId="0" xfId="0" applyFont="1" applyFill="1" applyProtection="1">
      <protection locked="0"/>
    </xf>
    <xf numFmtId="0" fontId="1" fillId="0" borderId="8" xfId="0" applyFont="1" applyFill="1" applyBorder="1" applyAlignment="1">
      <alignment horizontal="left" vertical="center" wrapText="1"/>
    </xf>
    <xf numFmtId="0" fontId="0" fillId="0" borderId="8" xfId="39" applyFont="1" applyFill="1" applyBorder="1" applyAlignment="1" applyProtection="1">
      <alignment horizontal="center" vertical="center" wrapText="1"/>
      <protection locked="0"/>
    </xf>
    <xf numFmtId="166" fontId="0" fillId="0" borderId="8" xfId="40" applyNumberFormat="1" applyFont="1" applyFill="1" applyBorder="1" applyAlignment="1" applyProtection="1">
      <alignment horizontal="center" vertical="center"/>
      <protection locked="0"/>
    </xf>
    <xf numFmtId="166" fontId="0" fillId="0" borderId="8" xfId="21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Protection="1">
      <protection locked="0"/>
    </xf>
    <xf numFmtId="0" fontId="0" fillId="0" borderId="8" xfId="44" applyFont="1" applyBorder="1" applyAlignment="1">
      <alignment vertical="center"/>
    </xf>
    <xf numFmtId="0" fontId="17" fillId="0" borderId="8" xfId="44" applyBorder="1" applyAlignment="1">
      <alignment vertical="center" wrapText="1"/>
    </xf>
    <xf numFmtId="0" fontId="0" fillId="0" borderId="8" xfId="44" applyFont="1" applyFill="1" applyBorder="1" applyAlignment="1">
      <alignment vertical="center"/>
    </xf>
    <xf numFmtId="0" fontId="17" fillId="0" borderId="8" xfId="44" applyFill="1" applyBorder="1" applyAlignment="1">
      <alignment vertical="center" wrapText="1"/>
    </xf>
    <xf numFmtId="0" fontId="17" fillId="0" borderId="8" xfId="44" applyFill="1" applyBorder="1" applyAlignment="1">
      <alignment vertical="center"/>
    </xf>
    <xf numFmtId="166" fontId="0" fillId="0" borderId="0" xfId="0" applyNumberFormat="1" applyFont="1" applyProtection="1">
      <protection locked="0"/>
    </xf>
    <xf numFmtId="166" fontId="0" fillId="0" borderId="8" xfId="46" applyNumberFormat="1" applyFont="1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center" vertical="center" wrapText="1"/>
    </xf>
    <xf numFmtId="0" fontId="0" fillId="0" borderId="8" xfId="0" applyFont="1" applyBorder="1" applyAlignment="1">
      <alignment horizontal="left" vertical="center" wrapText="1"/>
    </xf>
    <xf numFmtId="166" fontId="0" fillId="0" borderId="8" xfId="21" applyNumberFormat="1" applyFont="1" applyFill="1" applyBorder="1" applyAlignment="1" applyProtection="1">
      <alignment horizontal="center" vertical="center"/>
      <protection locked="0"/>
    </xf>
    <xf numFmtId="0" fontId="0" fillId="0" borderId="8" xfId="0" applyFont="1" applyBorder="1" applyAlignment="1" applyProtection="1">
      <alignment horizontal="left" vertical="center"/>
      <protection locked="0"/>
    </xf>
    <xf numFmtId="0" fontId="0" fillId="0" borderId="27" xfId="0" applyBorder="1" applyAlignment="1">
      <alignment horizontal="left" vertical="center" wrapText="1"/>
    </xf>
    <xf numFmtId="0" fontId="0" fillId="0" borderId="0" xfId="0"/>
    <xf numFmtId="0" fontId="0" fillId="0" borderId="0" xfId="0" applyFont="1" applyProtection="1"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15" xfId="0" applyFont="1" applyBorder="1" applyAlignment="1" applyProtection="1">
      <alignment horizontal="center" vertical="top" wrapText="1" shrinkToFit="1"/>
      <protection locked="0"/>
    </xf>
    <xf numFmtId="0" fontId="7" fillId="0" borderId="18" xfId="0" applyFont="1" applyBorder="1" applyAlignment="1" applyProtection="1">
      <alignment horizontal="center" vertical="center" wrapText="1"/>
      <protection locked="0"/>
    </xf>
    <xf numFmtId="0" fontId="9" fillId="0" borderId="4" xfId="0" applyFont="1" applyBorder="1" applyAlignment="1" applyProtection="1">
      <alignment wrapText="1"/>
      <protection locked="0"/>
    </xf>
    <xf numFmtId="0" fontId="0" fillId="0" borderId="10" xfId="0" applyFont="1" applyBorder="1" applyAlignment="1" applyProtection="1">
      <alignment wrapText="1"/>
      <protection locked="0"/>
    </xf>
    <xf numFmtId="0" fontId="0" fillId="0" borderId="8" xfId="39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 applyProtection="1">
      <alignment horizont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0" fontId="0" fillId="0" borderId="8" xfId="0" applyBorder="1" applyAlignment="1">
      <alignment horizontal="left" vertical="center" wrapText="1"/>
    </xf>
    <xf numFmtId="0" fontId="0" fillId="0" borderId="8" xfId="39" applyFont="1" applyFill="1" applyBorder="1" applyAlignment="1" applyProtection="1">
      <alignment horizontal="left" vertical="center" wrapText="1"/>
      <protection locked="0"/>
    </xf>
    <xf numFmtId="0" fontId="0" fillId="0" borderId="8" xfId="0" applyFill="1" applyBorder="1" applyAlignment="1" applyProtection="1">
      <alignment horizontal="left" vertical="center" wrapText="1"/>
      <protection locked="0"/>
    </xf>
    <xf numFmtId="0" fontId="0" fillId="0" borderId="8" xfId="0" applyFill="1" applyBorder="1" applyAlignment="1">
      <alignment horizontal="left" vertical="center" wrapText="1"/>
    </xf>
    <xf numFmtId="0" fontId="0" fillId="0" borderId="8" xfId="0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17" fillId="0" borderId="0" xfId="44" applyFill="1" applyAlignment="1">
      <alignment vertical="center"/>
    </xf>
    <xf numFmtId="0" fontId="1" fillId="0" borderId="8" xfId="0" applyFont="1" applyBorder="1" applyAlignment="1" applyProtection="1">
      <alignment horizontal="left" vertical="center" wrapText="1" shrinkToFit="1"/>
      <protection hidden="1"/>
    </xf>
    <xf numFmtId="0" fontId="0" fillId="0" borderId="8" xfId="0" applyBorder="1" applyAlignment="1">
      <alignment horizontal="left" vertical="center"/>
    </xf>
    <xf numFmtId="0" fontId="0" fillId="0" borderId="8" xfId="0" applyFont="1" applyBorder="1" applyAlignment="1">
      <alignment vertical="top" wrapText="1"/>
    </xf>
    <xf numFmtId="0" fontId="0" fillId="0" borderId="10" xfId="0" applyBorder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 horizontal="left" vertical="center" wrapText="1"/>
      <protection hidden="1"/>
    </xf>
    <xf numFmtId="165" fontId="0" fillId="0" borderId="0" xfId="0" applyNumberFormat="1" applyFont="1" applyFill="1"/>
    <xf numFmtId="0" fontId="0" fillId="0" borderId="8" xfId="0" applyFont="1" applyBorder="1" applyAlignment="1">
      <alignment vertical="top" wrapText="1"/>
    </xf>
    <xf numFmtId="169" fontId="19" fillId="0" borderId="0" xfId="0" applyNumberFormat="1" applyFont="1" applyBorder="1" applyAlignment="1" applyProtection="1">
      <alignment horizontal="center" vertical="center"/>
      <protection locked="0"/>
    </xf>
    <xf numFmtId="0" fontId="1" fillId="0" borderId="8" xfId="22" applyFont="1" applyBorder="1" applyAlignment="1">
      <alignment horizontal="left" vertical="center" wrapText="1" shrinkToFit="1"/>
      <protection/>
    </xf>
    <xf numFmtId="169" fontId="0" fillId="0" borderId="28" xfId="0" applyNumberFormat="1" applyFont="1" applyBorder="1" applyAlignment="1" applyProtection="1">
      <alignment horizontal="right" vertical="center"/>
      <protection locked="0"/>
    </xf>
    <xf numFmtId="1" fontId="6" fillId="0" borderId="0" xfId="0" applyNumberFormat="1" applyFont="1" applyBorder="1" applyAlignment="1">
      <alignment horizontal="right" vertical="center" wrapText="1"/>
    </xf>
    <xf numFmtId="0" fontId="0" fillId="5" borderId="8" xfId="0" applyFill="1" applyBorder="1" applyAlignment="1">
      <alignment horizontal="left" vertical="center" wrapText="1"/>
    </xf>
    <xf numFmtId="165" fontId="6" fillId="0" borderId="0" xfId="0" applyNumberFormat="1" applyFont="1" applyFill="1"/>
    <xf numFmtId="0" fontId="6" fillId="0" borderId="0" xfId="0" applyFont="1" applyProtection="1">
      <protection locked="0"/>
    </xf>
    <xf numFmtId="165" fontId="0" fillId="0" borderId="0" xfId="0" applyNumberFormat="1" applyFont="1"/>
    <xf numFmtId="0" fontId="0" fillId="0" borderId="8" xfId="0" applyBorder="1" applyAlignment="1">
      <alignment vertical="center"/>
    </xf>
    <xf numFmtId="166" fontId="1" fillId="0" borderId="8" xfId="46" applyNumberFormat="1" applyFont="1" applyBorder="1" applyAlignment="1">
      <alignment horizontal="center" vertical="center"/>
    </xf>
    <xf numFmtId="166" fontId="0" fillId="0" borderId="8" xfId="46" applyNumberFormat="1" applyFont="1" applyBorder="1" applyAlignment="1" applyProtection="1">
      <alignment horizontal="left" vertical="center"/>
      <protection locked="0"/>
    </xf>
    <xf numFmtId="166" fontId="1" fillId="0" borderId="8" xfId="46" applyNumberFormat="1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vertical="top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0" fillId="0" borderId="8" xfId="0" applyFont="1" applyBorder="1" applyAlignment="1">
      <alignment horizontal="center" vertical="center" wrapText="1"/>
    </xf>
    <xf numFmtId="165" fontId="0" fillId="0" borderId="8" xfId="0" applyNumberFormat="1" applyFont="1" applyBorder="1" applyAlignment="1">
      <alignment horizontal="right" vertical="center"/>
    </xf>
    <xf numFmtId="0" fontId="1" fillId="0" borderId="27" xfId="38" applyFont="1" applyBorder="1" applyAlignment="1">
      <alignment horizontal="left" vertical="center" wrapText="1"/>
      <protection/>
    </xf>
    <xf numFmtId="0" fontId="1" fillId="0" borderId="8" xfId="0" applyFont="1" applyBorder="1" applyAlignment="1" applyProtection="1">
      <alignment horizontal="left" vertical="center" wrapText="1"/>
      <protection hidden="1"/>
    </xf>
    <xf numFmtId="0" fontId="1" fillId="0" borderId="8" xfId="23" applyFont="1" applyBorder="1" applyAlignment="1">
      <alignment vertical="center" wrapText="1"/>
      <protection/>
    </xf>
    <xf numFmtId="0" fontId="1" fillId="0" borderId="8" xfId="26" applyFont="1" applyBorder="1" applyAlignment="1" applyProtection="1">
      <alignment horizontal="left" vertical="center" wrapText="1" shrinkToFit="1"/>
      <protection/>
    </xf>
    <xf numFmtId="0" fontId="16" fillId="0" borderId="8" xfId="0" applyFont="1" applyBorder="1" applyAlignment="1">
      <alignment horizontal="left" vertical="center" wrapText="1"/>
    </xf>
    <xf numFmtId="0" fontId="0" fillId="0" borderId="8" xfId="39" applyFill="1" applyBorder="1" applyAlignment="1" applyProtection="1">
      <alignment horizontal="left" vertical="center" wrapText="1"/>
      <protection locked="0"/>
    </xf>
    <xf numFmtId="0" fontId="0" fillId="0" borderId="8" xfId="39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Protection="1">
      <protection locked="0"/>
    </xf>
    <xf numFmtId="0" fontId="0" fillId="0" borderId="8" xfId="0" applyFont="1" applyFill="1" applyBorder="1" applyAlignment="1">
      <alignment horizontal="justify" vertical="center" wrapText="1" shrinkToFit="1"/>
    </xf>
    <xf numFmtId="166" fontId="0" fillId="0" borderId="8" xfId="25" applyNumberFormat="1" applyFont="1" applyFill="1" applyBorder="1" applyAlignment="1" applyProtection="1">
      <alignment horizontal="center" vertical="center"/>
      <protection locked="0"/>
    </xf>
    <xf numFmtId="168" fontId="0" fillId="0" borderId="8" xfId="0" applyNumberFormat="1" applyBorder="1" applyAlignment="1">
      <alignment horizontal="right" vertical="center" wrapText="1"/>
    </xf>
    <xf numFmtId="166" fontId="0" fillId="0" borderId="29" xfId="21" applyNumberFormat="1" applyFont="1" applyFill="1" applyBorder="1" applyAlignment="1" applyProtection="1">
      <alignment vertical="center"/>
      <protection locked="0"/>
    </xf>
    <xf numFmtId="0" fontId="1" fillId="0" borderId="8" xfId="38" applyFont="1" applyBorder="1" applyAlignment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166" fontId="0" fillId="0" borderId="8" xfId="21" applyNumberFormat="1" applyFont="1" applyFill="1" applyBorder="1" applyAlignment="1" applyProtection="1">
      <alignment horizontal="center" vertical="center"/>
      <protection locked="0"/>
    </xf>
    <xf numFmtId="166" fontId="0" fillId="0" borderId="19" xfId="21" applyNumberFormat="1" applyFont="1" applyFill="1" applyBorder="1" applyAlignment="1" applyProtection="1">
      <alignment horizontal="center" vertical="center"/>
      <protection locked="0"/>
    </xf>
    <xf numFmtId="0" fontId="0" fillId="0" borderId="8" xfId="0" applyFont="1" applyFill="1" applyBorder="1" applyAlignment="1">
      <alignment vertical="center" wrapText="1"/>
    </xf>
    <xf numFmtId="0" fontId="0" fillId="0" borderId="8" xfId="26" applyFont="1" applyFill="1" applyBorder="1" applyAlignment="1" applyProtection="1">
      <alignment horizontal="left" vertical="center" wrapText="1" shrinkToFit="1"/>
      <protection/>
    </xf>
    <xf numFmtId="165" fontId="0" fillId="0" borderId="8" xfId="0" applyNumberFormat="1" applyFill="1" applyBorder="1" applyAlignment="1">
      <alignment horizontal="right" vertical="center" wrapText="1" shrinkToFit="1"/>
    </xf>
    <xf numFmtId="0" fontId="1" fillId="0" borderId="12" xfId="0" applyFont="1" applyFill="1" applyBorder="1" applyAlignment="1">
      <alignment vertical="center" wrapText="1"/>
    </xf>
    <xf numFmtId="0" fontId="0" fillId="0" borderId="8" xfId="0" applyFont="1" applyFill="1" applyBorder="1" applyAlignment="1">
      <alignment horizontal="left" vertical="center" wrapText="1" shrinkToFit="1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168" fontId="0" fillId="0" borderId="8" xfId="0" applyNumberFormat="1" applyFill="1" applyBorder="1" applyAlignment="1">
      <alignment vertical="center" wrapText="1"/>
    </xf>
    <xf numFmtId="0" fontId="0" fillId="0" borderId="8" xfId="0" applyFill="1" applyBorder="1" applyAlignment="1">
      <alignment horizontal="left" vertical="center"/>
    </xf>
    <xf numFmtId="169" fontId="19" fillId="0" borderId="28" xfId="0" applyNumberFormat="1" applyFont="1" applyBorder="1" applyAlignment="1" applyProtection="1">
      <alignment horizontal="center" vertical="center"/>
      <protection locked="0"/>
    </xf>
    <xf numFmtId="1" fontId="6" fillId="0" borderId="28" xfId="0" applyNumberFormat="1" applyFont="1" applyBorder="1" applyAlignment="1">
      <alignment horizontal="right" vertical="center" wrapText="1"/>
    </xf>
    <xf numFmtId="4" fontId="0" fillId="0" borderId="28" xfId="0" applyNumberFormat="1" applyBorder="1" applyAlignment="1">
      <alignment horizontal="right" wrapText="1"/>
    </xf>
    <xf numFmtId="165" fontId="0" fillId="0" borderId="0" xfId="0" applyNumberFormat="1" applyFont="1" applyFill="1" applyBorder="1"/>
    <xf numFmtId="0" fontId="0" fillId="0" borderId="0" xfId="0" applyFont="1" applyBorder="1"/>
    <xf numFmtId="0" fontId="0" fillId="0" borderId="0" xfId="0" applyFont="1" applyFill="1" applyBorder="1"/>
    <xf numFmtId="169" fontId="20" fillId="0" borderId="28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Protection="1">
      <protection locked="0"/>
    </xf>
    <xf numFmtId="0" fontId="0" fillId="6" borderId="0" xfId="0" applyFont="1" applyFill="1" applyBorder="1" applyProtection="1"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>
      <alignment horizontal="right"/>
    </xf>
    <xf numFmtId="4" fontId="0" fillId="0" borderId="0" xfId="0" applyNumberFormat="1" applyBorder="1" applyAlignment="1">
      <alignment horizontal="right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16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67" fontId="1" fillId="0" borderId="0" xfId="0" applyNumberFormat="1" applyFont="1" applyAlignment="1">
      <alignment horizontal="right" vertical="center"/>
    </xf>
    <xf numFmtId="0" fontId="1" fillId="0" borderId="12" xfId="0" applyFont="1" applyBorder="1" applyAlignment="1">
      <alignment horizontal="left" vertical="center" wrapText="1"/>
    </xf>
    <xf numFmtId="0" fontId="0" fillId="0" borderId="8" xfId="0" applyFont="1" applyFill="1" applyBorder="1" applyAlignment="1">
      <alignment vertical="top" wrapText="1"/>
    </xf>
    <xf numFmtId="166" fontId="0" fillId="0" borderId="8" xfId="46" applyNumberFormat="1" applyFont="1" applyFill="1" applyBorder="1" applyAlignment="1" applyProtection="1">
      <alignment horizontal="center" vertical="center"/>
      <protection locked="0"/>
    </xf>
    <xf numFmtId="0" fontId="0" fillId="0" borderId="8" xfId="54" applyFont="1" applyFill="1" applyBorder="1" applyAlignment="1">
      <alignment horizontal="left" vertical="center" wrapText="1"/>
      <protection/>
    </xf>
    <xf numFmtId="0" fontId="0" fillId="0" borderId="8" xfId="0" applyFill="1" applyBorder="1" applyAlignment="1">
      <alignment vertical="top" wrapText="1"/>
    </xf>
    <xf numFmtId="0" fontId="0" fillId="0" borderId="8" xfId="54" applyFill="1" applyBorder="1" applyAlignment="1">
      <alignment horizontal="left" vertical="center" wrapText="1"/>
      <protection/>
    </xf>
    <xf numFmtId="0" fontId="1" fillId="0" borderId="8" xfId="54" applyFont="1" applyFill="1" applyBorder="1" applyAlignment="1">
      <alignment horizontal="left" vertical="center" wrapText="1"/>
      <protection/>
    </xf>
    <xf numFmtId="0" fontId="0" fillId="0" borderId="8" xfId="0" applyFont="1" applyFill="1" applyBorder="1" applyAlignment="1">
      <alignment horizontal="center" vertical="center" wrapText="1"/>
    </xf>
    <xf numFmtId="165" fontId="0" fillId="0" borderId="8" xfId="0" applyNumberFormat="1" applyFont="1" applyFill="1" applyBorder="1" applyAlignment="1">
      <alignment horizontal="right" vertical="center" wrapText="1"/>
    </xf>
    <xf numFmtId="0" fontId="0" fillId="0" borderId="8" xfId="23" applyFont="1" applyFill="1" applyBorder="1" applyAlignment="1">
      <alignment vertical="center" wrapText="1"/>
      <protection/>
    </xf>
    <xf numFmtId="169" fontId="20" fillId="0" borderId="0" xfId="0" applyNumberFormat="1" applyFont="1" applyBorder="1" applyAlignment="1" applyProtection="1">
      <alignment horizontal="center" vertical="center"/>
      <protection locked="0"/>
    </xf>
    <xf numFmtId="0" fontId="17" fillId="0" borderId="8" xfId="44" applyFill="1" applyBorder="1" applyAlignment="1" applyProtection="1">
      <alignment horizontal="left" vertical="center" wrapText="1"/>
      <protection locked="0"/>
    </xf>
    <xf numFmtId="0" fontId="1" fillId="0" borderId="8" xfId="26" applyFont="1" applyBorder="1" applyAlignment="1" applyProtection="1">
      <alignment horizontal="left" vertical="center" wrapText="1"/>
      <protection/>
    </xf>
    <xf numFmtId="0" fontId="1" fillId="0" borderId="8" xfId="0" applyFont="1" applyBorder="1" applyAlignment="1">
      <alignment horizontal="left" vertical="top" wrapText="1" shrinkToFit="1"/>
    </xf>
    <xf numFmtId="0" fontId="1" fillId="0" borderId="8" xfId="24" applyFont="1" applyBorder="1" applyAlignment="1">
      <alignment horizontal="left" vertical="center" wrapText="1"/>
      <protection/>
    </xf>
    <xf numFmtId="171" fontId="1" fillId="0" borderId="8" xfId="24" applyNumberFormat="1" applyFont="1" applyBorder="1" applyAlignment="1">
      <alignment horizontal="left" vertical="top" wrapText="1"/>
      <protection/>
    </xf>
    <xf numFmtId="0" fontId="1" fillId="0" borderId="8" xfId="0" applyFont="1" applyBorder="1" applyAlignment="1">
      <alignment horizontal="center" vertical="center"/>
    </xf>
    <xf numFmtId="0" fontId="6" fillId="7" borderId="31" xfId="0" applyFont="1" applyFill="1" applyBorder="1" applyAlignment="1">
      <alignment horizontal="center" vertical="center"/>
    </xf>
    <xf numFmtId="0" fontId="6" fillId="7" borderId="32" xfId="0" applyFont="1" applyFill="1" applyBorder="1" applyAlignment="1">
      <alignment horizontal="center" vertical="center"/>
    </xf>
    <xf numFmtId="0" fontId="0" fillId="0" borderId="33" xfId="0" applyFont="1" applyBorder="1" applyAlignment="1">
      <alignment vertical="center"/>
    </xf>
    <xf numFmtId="0" fontId="6" fillId="0" borderId="31" xfId="0" applyFont="1" applyBorder="1" applyAlignment="1">
      <alignment horizontal="right" vertical="center"/>
    </xf>
    <xf numFmtId="0" fontId="6" fillId="0" borderId="32" xfId="0" applyFont="1" applyBorder="1" applyAlignment="1">
      <alignment horizontal="right" vertical="center"/>
    </xf>
    <xf numFmtId="0" fontId="6" fillId="0" borderId="34" xfId="0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8" xfId="0" applyFont="1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8" xfId="23" applyFont="1" applyBorder="1" applyAlignment="1">
      <alignment vertical="center" wrapText="1"/>
      <protection/>
    </xf>
  </cellXfs>
  <cellStyles count="4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Měna" xfId="21"/>
    <cellStyle name="Normální 14" xfId="22"/>
    <cellStyle name="Normální 16" xfId="23"/>
    <cellStyle name="Normální 2 3" xfId="24"/>
    <cellStyle name="Měna 2" xfId="25"/>
    <cellStyle name="Hypertextový odkaz 2" xfId="26"/>
    <cellStyle name="lehký dolní okraj" xfId="27"/>
    <cellStyle name="nadpis" xfId="28"/>
    <cellStyle name="Normal_CENIK" xfId="29"/>
    <cellStyle name="Normal 4" xfId="30"/>
    <cellStyle name="Normal 2" xfId="31"/>
    <cellStyle name="Normal 3" xfId="32"/>
    <cellStyle name="Note 2" xfId="33"/>
    <cellStyle name="Normal 4 2" xfId="34"/>
    <cellStyle name="Normal 3 2" xfId="35"/>
    <cellStyle name="Měna 3" xfId="36"/>
    <cellStyle name="Procenta 2" xfId="37"/>
    <cellStyle name="Normální 20" xfId="38"/>
    <cellStyle name="Normální 15" xfId="39"/>
    <cellStyle name="Měna 5" xfId="40"/>
    <cellStyle name="Hypertextový odkaz 3" xfId="41"/>
    <cellStyle name="Normální 3 4" xfId="42"/>
    <cellStyle name="normální_PCS04012005_komplet" xfId="43"/>
    <cellStyle name="Hypertextový odkaz" xfId="44"/>
    <cellStyle name="Normální 3" xfId="45"/>
    <cellStyle name="Měna 2 2" xfId="46"/>
    <cellStyle name="Měna 3 2" xfId="47"/>
    <cellStyle name="Měna 5 2" xfId="48"/>
    <cellStyle name="Měna 4" xfId="49"/>
    <cellStyle name="Normal 3 3" xfId="50"/>
    <cellStyle name="Normal 3 2 2" xfId="51"/>
    <cellStyle name="Normální 14 2" xfId="52"/>
    <cellStyle name="Normální 16 2" xfId="53"/>
    <cellStyle name="normální_Plátno" xfId="5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47</xdr:row>
      <xdr:rowOff>0</xdr:rowOff>
    </xdr:from>
    <xdr:ext cx="180975" cy="266700"/>
    <xdr:sp macro="" textlink="">
      <xdr:nvSpPr>
        <xdr:cNvPr id="2" name="TextovéPole 1"/>
        <xdr:cNvSpPr txBox="1"/>
      </xdr:nvSpPr>
      <xdr:spPr>
        <a:xfrm>
          <a:off x="657225" y="33718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180975" cy="266700"/>
    <xdr:sp macro="" textlink="">
      <xdr:nvSpPr>
        <xdr:cNvPr id="3" name="TextovéPole 2"/>
        <xdr:cNvSpPr txBox="1"/>
      </xdr:nvSpPr>
      <xdr:spPr>
        <a:xfrm>
          <a:off x="657225" y="33718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180975" cy="266700"/>
    <xdr:sp macro="" textlink="">
      <xdr:nvSpPr>
        <xdr:cNvPr id="4" name="TextovéPole 3"/>
        <xdr:cNvSpPr txBox="1"/>
      </xdr:nvSpPr>
      <xdr:spPr>
        <a:xfrm>
          <a:off x="657225" y="33718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180975" cy="266700"/>
    <xdr:sp macro="" textlink="">
      <xdr:nvSpPr>
        <xdr:cNvPr id="5" name="TextovéPole 4"/>
        <xdr:cNvSpPr txBox="1"/>
      </xdr:nvSpPr>
      <xdr:spPr>
        <a:xfrm>
          <a:off x="657225" y="33718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180975" cy="266700"/>
    <xdr:sp macro="" textlink="">
      <xdr:nvSpPr>
        <xdr:cNvPr id="6" name="TextovéPole 5"/>
        <xdr:cNvSpPr txBox="1"/>
      </xdr:nvSpPr>
      <xdr:spPr>
        <a:xfrm>
          <a:off x="657225" y="33718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180975" cy="266700"/>
    <xdr:sp macro="" textlink="">
      <xdr:nvSpPr>
        <xdr:cNvPr id="7" name="TextovéPole 6"/>
        <xdr:cNvSpPr txBox="1"/>
      </xdr:nvSpPr>
      <xdr:spPr>
        <a:xfrm>
          <a:off x="657225" y="33718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180975" cy="266700"/>
    <xdr:sp macro="" textlink="">
      <xdr:nvSpPr>
        <xdr:cNvPr id="8" name="TextovéPole 7"/>
        <xdr:cNvSpPr txBox="1"/>
      </xdr:nvSpPr>
      <xdr:spPr>
        <a:xfrm>
          <a:off x="657225" y="33718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180975" cy="266700"/>
    <xdr:sp macro="" textlink="">
      <xdr:nvSpPr>
        <xdr:cNvPr id="9" name="TextovéPole 8"/>
        <xdr:cNvSpPr txBox="1"/>
      </xdr:nvSpPr>
      <xdr:spPr>
        <a:xfrm>
          <a:off x="657225" y="33718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180975" cy="266700"/>
    <xdr:sp macro="" textlink="">
      <xdr:nvSpPr>
        <xdr:cNvPr id="10" name="TextovéPole 9"/>
        <xdr:cNvSpPr txBox="1"/>
      </xdr:nvSpPr>
      <xdr:spPr>
        <a:xfrm>
          <a:off x="657225" y="33718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180975" cy="266700"/>
    <xdr:sp macro="" textlink="">
      <xdr:nvSpPr>
        <xdr:cNvPr id="11" name="TextovéPole 10"/>
        <xdr:cNvSpPr txBox="1"/>
      </xdr:nvSpPr>
      <xdr:spPr>
        <a:xfrm>
          <a:off x="657225" y="33718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180975" cy="266700"/>
    <xdr:sp macro="" textlink="">
      <xdr:nvSpPr>
        <xdr:cNvPr id="12" name="TextovéPole 11"/>
        <xdr:cNvSpPr txBox="1"/>
      </xdr:nvSpPr>
      <xdr:spPr>
        <a:xfrm>
          <a:off x="657225" y="33718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180975" cy="266700"/>
    <xdr:sp macro="" textlink="">
      <xdr:nvSpPr>
        <xdr:cNvPr id="13" name="TextovéPole 12"/>
        <xdr:cNvSpPr txBox="1"/>
      </xdr:nvSpPr>
      <xdr:spPr>
        <a:xfrm>
          <a:off x="657225" y="33718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180975" cy="266700"/>
    <xdr:sp macro="" textlink="">
      <xdr:nvSpPr>
        <xdr:cNvPr id="14" name="TextovéPole 13"/>
        <xdr:cNvSpPr txBox="1"/>
      </xdr:nvSpPr>
      <xdr:spPr>
        <a:xfrm>
          <a:off x="657225" y="33718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180975" cy="266700"/>
    <xdr:sp macro="" textlink="">
      <xdr:nvSpPr>
        <xdr:cNvPr id="15" name="TextovéPole 14"/>
        <xdr:cNvSpPr txBox="1"/>
      </xdr:nvSpPr>
      <xdr:spPr>
        <a:xfrm>
          <a:off x="657225" y="33718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180975" cy="266700"/>
    <xdr:sp macro="" textlink="">
      <xdr:nvSpPr>
        <xdr:cNvPr id="16" name="TextovéPole 15"/>
        <xdr:cNvSpPr txBox="1"/>
      </xdr:nvSpPr>
      <xdr:spPr>
        <a:xfrm>
          <a:off x="657225" y="33718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180975" cy="266700"/>
    <xdr:sp macro="" textlink="">
      <xdr:nvSpPr>
        <xdr:cNvPr id="17" name="TextovéPole 16"/>
        <xdr:cNvSpPr txBox="1"/>
      </xdr:nvSpPr>
      <xdr:spPr>
        <a:xfrm>
          <a:off x="657225" y="33718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80975" cy="266700"/>
    <xdr:sp macro="" textlink="">
      <xdr:nvSpPr>
        <xdr:cNvPr id="27" name="TextovéPole 26"/>
        <xdr:cNvSpPr txBox="1"/>
      </xdr:nvSpPr>
      <xdr:spPr>
        <a:xfrm>
          <a:off x="657225" y="25831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80975" cy="266700"/>
    <xdr:sp macro="" textlink="">
      <xdr:nvSpPr>
        <xdr:cNvPr id="28" name="TextovéPole 27"/>
        <xdr:cNvSpPr txBox="1"/>
      </xdr:nvSpPr>
      <xdr:spPr>
        <a:xfrm>
          <a:off x="657225" y="25831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80975" cy="266700"/>
    <xdr:sp macro="" textlink="">
      <xdr:nvSpPr>
        <xdr:cNvPr id="29" name="TextovéPole 28"/>
        <xdr:cNvSpPr txBox="1"/>
      </xdr:nvSpPr>
      <xdr:spPr>
        <a:xfrm>
          <a:off x="657225" y="25831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80975" cy="266700"/>
    <xdr:sp macro="" textlink="">
      <xdr:nvSpPr>
        <xdr:cNvPr id="30" name="TextovéPole 29"/>
        <xdr:cNvSpPr txBox="1"/>
      </xdr:nvSpPr>
      <xdr:spPr>
        <a:xfrm>
          <a:off x="657225" y="25831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80975" cy="266700"/>
    <xdr:sp macro="" textlink="">
      <xdr:nvSpPr>
        <xdr:cNvPr id="31" name="TextovéPole 30"/>
        <xdr:cNvSpPr txBox="1"/>
      </xdr:nvSpPr>
      <xdr:spPr>
        <a:xfrm>
          <a:off x="657225" y="25831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80975" cy="266700"/>
    <xdr:sp macro="" textlink="">
      <xdr:nvSpPr>
        <xdr:cNvPr id="32" name="TextovéPole 31"/>
        <xdr:cNvSpPr txBox="1"/>
      </xdr:nvSpPr>
      <xdr:spPr>
        <a:xfrm>
          <a:off x="657225" y="25831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180975" cy="266700"/>
    <xdr:sp macro="" textlink="">
      <xdr:nvSpPr>
        <xdr:cNvPr id="33" name="TextovéPole 32"/>
        <xdr:cNvSpPr txBox="1"/>
      </xdr:nvSpPr>
      <xdr:spPr>
        <a:xfrm>
          <a:off x="657225" y="33718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180975" cy="266700"/>
    <xdr:sp macro="" textlink="">
      <xdr:nvSpPr>
        <xdr:cNvPr id="34" name="TextovéPole 33"/>
        <xdr:cNvSpPr txBox="1"/>
      </xdr:nvSpPr>
      <xdr:spPr>
        <a:xfrm>
          <a:off x="657225" y="33718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180975" cy="266700"/>
    <xdr:sp macro="" textlink="">
      <xdr:nvSpPr>
        <xdr:cNvPr id="35" name="TextovéPole 34"/>
        <xdr:cNvSpPr txBox="1"/>
      </xdr:nvSpPr>
      <xdr:spPr>
        <a:xfrm>
          <a:off x="657225" y="33718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180975" cy="266700"/>
    <xdr:sp macro="" textlink="">
      <xdr:nvSpPr>
        <xdr:cNvPr id="36" name="TextovéPole 35"/>
        <xdr:cNvSpPr txBox="1"/>
      </xdr:nvSpPr>
      <xdr:spPr>
        <a:xfrm>
          <a:off x="657225" y="33718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180975" cy="266700"/>
    <xdr:sp macro="" textlink="">
      <xdr:nvSpPr>
        <xdr:cNvPr id="37" name="TextovéPole 36"/>
        <xdr:cNvSpPr txBox="1"/>
      </xdr:nvSpPr>
      <xdr:spPr>
        <a:xfrm>
          <a:off x="657225" y="33718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180975" cy="266700"/>
    <xdr:sp macro="" textlink="">
      <xdr:nvSpPr>
        <xdr:cNvPr id="38" name="TextovéPole 37"/>
        <xdr:cNvSpPr txBox="1"/>
      </xdr:nvSpPr>
      <xdr:spPr>
        <a:xfrm>
          <a:off x="657225" y="33718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180975" cy="266700"/>
    <xdr:sp macro="" textlink="">
      <xdr:nvSpPr>
        <xdr:cNvPr id="39" name="TextovéPole 38"/>
        <xdr:cNvSpPr txBox="1"/>
      </xdr:nvSpPr>
      <xdr:spPr>
        <a:xfrm>
          <a:off x="657225" y="33718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180975" cy="266700"/>
    <xdr:sp macro="" textlink="">
      <xdr:nvSpPr>
        <xdr:cNvPr id="40" name="TextovéPole 39"/>
        <xdr:cNvSpPr txBox="1"/>
      </xdr:nvSpPr>
      <xdr:spPr>
        <a:xfrm>
          <a:off x="657225" y="33718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180975" cy="266700"/>
    <xdr:sp macro="" textlink="">
      <xdr:nvSpPr>
        <xdr:cNvPr id="41" name="TextovéPole 40"/>
        <xdr:cNvSpPr txBox="1"/>
      </xdr:nvSpPr>
      <xdr:spPr>
        <a:xfrm>
          <a:off x="657225" y="2606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180975" cy="266700"/>
    <xdr:sp macro="" textlink="">
      <xdr:nvSpPr>
        <xdr:cNvPr id="42" name="TextovéPole 41"/>
        <xdr:cNvSpPr txBox="1"/>
      </xdr:nvSpPr>
      <xdr:spPr>
        <a:xfrm>
          <a:off x="657225" y="2606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180975" cy="266700"/>
    <xdr:sp macro="" textlink="">
      <xdr:nvSpPr>
        <xdr:cNvPr id="43" name="TextovéPole 42"/>
        <xdr:cNvSpPr txBox="1"/>
      </xdr:nvSpPr>
      <xdr:spPr>
        <a:xfrm>
          <a:off x="657225" y="2606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180975" cy="266700"/>
    <xdr:sp macro="" textlink="">
      <xdr:nvSpPr>
        <xdr:cNvPr id="44" name="TextovéPole 43"/>
        <xdr:cNvSpPr txBox="1"/>
      </xdr:nvSpPr>
      <xdr:spPr>
        <a:xfrm>
          <a:off x="657225" y="2606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80975" cy="266700"/>
    <xdr:sp macro="" textlink="">
      <xdr:nvSpPr>
        <xdr:cNvPr id="45" name="TextovéPole 44"/>
        <xdr:cNvSpPr txBox="1"/>
      </xdr:nvSpPr>
      <xdr:spPr>
        <a:xfrm>
          <a:off x="657225" y="25831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80975" cy="266700"/>
    <xdr:sp macro="" textlink="">
      <xdr:nvSpPr>
        <xdr:cNvPr id="46" name="TextovéPole 45"/>
        <xdr:cNvSpPr txBox="1"/>
      </xdr:nvSpPr>
      <xdr:spPr>
        <a:xfrm>
          <a:off x="657225" y="25831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80975" cy="266700"/>
    <xdr:sp macro="" textlink="">
      <xdr:nvSpPr>
        <xdr:cNvPr id="47" name="TextovéPole 46"/>
        <xdr:cNvSpPr txBox="1"/>
      </xdr:nvSpPr>
      <xdr:spPr>
        <a:xfrm>
          <a:off x="657225" y="25831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80975" cy="266700"/>
    <xdr:sp macro="" textlink="">
      <xdr:nvSpPr>
        <xdr:cNvPr id="48" name="TextovéPole 47"/>
        <xdr:cNvSpPr txBox="1"/>
      </xdr:nvSpPr>
      <xdr:spPr>
        <a:xfrm>
          <a:off x="657225" y="25831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80975" cy="266700"/>
    <xdr:sp macro="" textlink="">
      <xdr:nvSpPr>
        <xdr:cNvPr id="49" name="TextovéPole 48"/>
        <xdr:cNvSpPr txBox="1"/>
      </xdr:nvSpPr>
      <xdr:spPr>
        <a:xfrm>
          <a:off x="657225" y="25831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180975" cy="266700"/>
    <xdr:sp macro="" textlink="">
      <xdr:nvSpPr>
        <xdr:cNvPr id="5" name="TextovéPole 4"/>
        <xdr:cNvSpPr txBox="1"/>
      </xdr:nvSpPr>
      <xdr:spPr>
        <a:xfrm>
          <a:off x="657225" y="1333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0975" cy="266700"/>
    <xdr:sp macro="" textlink="">
      <xdr:nvSpPr>
        <xdr:cNvPr id="8" name="TextovéPole 7"/>
        <xdr:cNvSpPr txBox="1"/>
      </xdr:nvSpPr>
      <xdr:spPr>
        <a:xfrm>
          <a:off x="657225" y="1333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0975" cy="266700"/>
    <xdr:sp macro="" textlink="">
      <xdr:nvSpPr>
        <xdr:cNvPr id="9" name="TextovéPole 8"/>
        <xdr:cNvSpPr txBox="1"/>
      </xdr:nvSpPr>
      <xdr:spPr>
        <a:xfrm>
          <a:off x="657225" y="1333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0975" cy="266700"/>
    <xdr:sp macro="" textlink="">
      <xdr:nvSpPr>
        <xdr:cNvPr id="10" name="TextovéPole 9"/>
        <xdr:cNvSpPr txBox="1"/>
      </xdr:nvSpPr>
      <xdr:spPr>
        <a:xfrm>
          <a:off x="657225" y="1333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71</xdr:row>
      <xdr:rowOff>0</xdr:rowOff>
    </xdr:from>
    <xdr:ext cx="180975" cy="266700"/>
    <xdr:sp macro="" textlink="">
      <xdr:nvSpPr>
        <xdr:cNvPr id="11" name="TextovéPole 10"/>
        <xdr:cNvSpPr txBox="1"/>
      </xdr:nvSpPr>
      <xdr:spPr>
        <a:xfrm>
          <a:off x="657225" y="42710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0975" cy="266700"/>
    <xdr:sp macro="" textlink="">
      <xdr:nvSpPr>
        <xdr:cNvPr id="12" name="TextovéPole 11"/>
        <xdr:cNvSpPr txBox="1"/>
      </xdr:nvSpPr>
      <xdr:spPr>
        <a:xfrm>
          <a:off x="657225" y="1333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0975" cy="266700"/>
    <xdr:sp macro="" textlink="">
      <xdr:nvSpPr>
        <xdr:cNvPr id="13" name="TextovéPole 12"/>
        <xdr:cNvSpPr txBox="1"/>
      </xdr:nvSpPr>
      <xdr:spPr>
        <a:xfrm>
          <a:off x="657225" y="1333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0975" cy="266700"/>
    <xdr:sp macro="" textlink="">
      <xdr:nvSpPr>
        <xdr:cNvPr id="14" name="TextovéPole 13"/>
        <xdr:cNvSpPr txBox="1"/>
      </xdr:nvSpPr>
      <xdr:spPr>
        <a:xfrm>
          <a:off x="657225" y="1333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0975" cy="266700"/>
    <xdr:sp macro="" textlink="">
      <xdr:nvSpPr>
        <xdr:cNvPr id="15" name="TextovéPole 14"/>
        <xdr:cNvSpPr txBox="1"/>
      </xdr:nvSpPr>
      <xdr:spPr>
        <a:xfrm>
          <a:off x="657225" y="1333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0975" cy="266700"/>
    <xdr:sp macro="" textlink="">
      <xdr:nvSpPr>
        <xdr:cNvPr id="32" name="TextovéPole 31"/>
        <xdr:cNvSpPr txBox="1"/>
      </xdr:nvSpPr>
      <xdr:spPr>
        <a:xfrm>
          <a:off x="657225" y="1333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0975" cy="266700"/>
    <xdr:sp macro="" textlink="">
      <xdr:nvSpPr>
        <xdr:cNvPr id="33" name="TextovéPole 32"/>
        <xdr:cNvSpPr txBox="1"/>
      </xdr:nvSpPr>
      <xdr:spPr>
        <a:xfrm>
          <a:off x="657225" y="1333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0975" cy="266700"/>
    <xdr:sp macro="" textlink="">
      <xdr:nvSpPr>
        <xdr:cNvPr id="19" name="TextovéPole 18"/>
        <xdr:cNvSpPr txBox="1"/>
      </xdr:nvSpPr>
      <xdr:spPr>
        <a:xfrm>
          <a:off x="657225" y="1333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16</xdr:row>
      <xdr:rowOff>390525</xdr:rowOff>
    </xdr:from>
    <xdr:ext cx="180975" cy="266700"/>
    <xdr:sp macro="" textlink="">
      <xdr:nvSpPr>
        <xdr:cNvPr id="16" name="TextovéPole 15"/>
        <xdr:cNvSpPr txBox="1"/>
      </xdr:nvSpPr>
      <xdr:spPr>
        <a:xfrm>
          <a:off x="657225" y="9972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0975" cy="266700"/>
    <xdr:sp macro="" textlink="">
      <xdr:nvSpPr>
        <xdr:cNvPr id="17" name="TextovéPole 16"/>
        <xdr:cNvSpPr txBox="1"/>
      </xdr:nvSpPr>
      <xdr:spPr>
        <a:xfrm>
          <a:off x="657225" y="1333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0975" cy="266700"/>
    <xdr:sp macro="" textlink="">
      <xdr:nvSpPr>
        <xdr:cNvPr id="18" name="TextovéPole 17"/>
        <xdr:cNvSpPr txBox="1"/>
      </xdr:nvSpPr>
      <xdr:spPr>
        <a:xfrm>
          <a:off x="657225" y="1333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0975" cy="266700"/>
    <xdr:sp macro="" textlink="">
      <xdr:nvSpPr>
        <xdr:cNvPr id="20" name="TextovéPole 19"/>
        <xdr:cNvSpPr txBox="1"/>
      </xdr:nvSpPr>
      <xdr:spPr>
        <a:xfrm>
          <a:off x="657225" y="1333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0975" cy="266700"/>
    <xdr:sp macro="" textlink="">
      <xdr:nvSpPr>
        <xdr:cNvPr id="22" name="TextovéPole 21"/>
        <xdr:cNvSpPr txBox="1"/>
      </xdr:nvSpPr>
      <xdr:spPr>
        <a:xfrm>
          <a:off x="657225" y="1333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0975" cy="266700"/>
    <xdr:sp macro="" textlink="">
      <xdr:nvSpPr>
        <xdr:cNvPr id="23" name="TextovéPole 22"/>
        <xdr:cNvSpPr txBox="1"/>
      </xdr:nvSpPr>
      <xdr:spPr>
        <a:xfrm>
          <a:off x="657225" y="1333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0975" cy="266700"/>
    <xdr:sp macro="" textlink="">
      <xdr:nvSpPr>
        <xdr:cNvPr id="24" name="TextovéPole 23"/>
        <xdr:cNvSpPr txBox="1"/>
      </xdr:nvSpPr>
      <xdr:spPr>
        <a:xfrm>
          <a:off x="657225" y="1333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0975" cy="266700"/>
    <xdr:sp macro="" textlink="">
      <xdr:nvSpPr>
        <xdr:cNvPr id="25" name="TextovéPole 24"/>
        <xdr:cNvSpPr txBox="1"/>
      </xdr:nvSpPr>
      <xdr:spPr>
        <a:xfrm>
          <a:off x="657225" y="1333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0975" cy="266700"/>
    <xdr:sp macro="" textlink="">
      <xdr:nvSpPr>
        <xdr:cNvPr id="26" name="TextovéPole 25"/>
        <xdr:cNvSpPr txBox="1"/>
      </xdr:nvSpPr>
      <xdr:spPr>
        <a:xfrm>
          <a:off x="657225" y="1333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0975" cy="266700"/>
    <xdr:sp macro="" textlink="">
      <xdr:nvSpPr>
        <xdr:cNvPr id="27" name="TextovéPole 26"/>
        <xdr:cNvSpPr txBox="1"/>
      </xdr:nvSpPr>
      <xdr:spPr>
        <a:xfrm>
          <a:off x="657225" y="1333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0975" cy="266700"/>
    <xdr:sp macro="" textlink="">
      <xdr:nvSpPr>
        <xdr:cNvPr id="28" name="TextovéPole 27"/>
        <xdr:cNvSpPr txBox="1"/>
      </xdr:nvSpPr>
      <xdr:spPr>
        <a:xfrm>
          <a:off x="657225" y="1333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0975" cy="266700"/>
    <xdr:sp macro="" textlink="">
      <xdr:nvSpPr>
        <xdr:cNvPr id="29" name="TextovéPole 28"/>
        <xdr:cNvSpPr txBox="1"/>
      </xdr:nvSpPr>
      <xdr:spPr>
        <a:xfrm>
          <a:off x="657225" y="1333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0975" cy="266700"/>
    <xdr:sp macro="" textlink="">
      <xdr:nvSpPr>
        <xdr:cNvPr id="30" name="TextovéPole 29"/>
        <xdr:cNvSpPr txBox="1"/>
      </xdr:nvSpPr>
      <xdr:spPr>
        <a:xfrm>
          <a:off x="657225" y="1333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0975" cy="266700"/>
    <xdr:sp macro="" textlink="">
      <xdr:nvSpPr>
        <xdr:cNvPr id="31" name="TextovéPole 30"/>
        <xdr:cNvSpPr txBox="1"/>
      </xdr:nvSpPr>
      <xdr:spPr>
        <a:xfrm>
          <a:off x="657225" y="1333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0975" cy="266700"/>
    <xdr:sp macro="" textlink="">
      <xdr:nvSpPr>
        <xdr:cNvPr id="34" name="TextovéPole 33"/>
        <xdr:cNvSpPr txBox="1"/>
      </xdr:nvSpPr>
      <xdr:spPr>
        <a:xfrm>
          <a:off x="657225" y="1333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0975" cy="266700"/>
    <xdr:sp macro="" textlink="">
      <xdr:nvSpPr>
        <xdr:cNvPr id="35" name="TextovéPole 34"/>
        <xdr:cNvSpPr txBox="1"/>
      </xdr:nvSpPr>
      <xdr:spPr>
        <a:xfrm>
          <a:off x="657225" y="1333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0975" cy="266700"/>
    <xdr:sp macro="" textlink="">
      <xdr:nvSpPr>
        <xdr:cNvPr id="36" name="TextovéPole 35"/>
        <xdr:cNvSpPr txBox="1"/>
      </xdr:nvSpPr>
      <xdr:spPr>
        <a:xfrm>
          <a:off x="657225" y="1333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0975" cy="266700"/>
    <xdr:sp macro="" textlink="">
      <xdr:nvSpPr>
        <xdr:cNvPr id="37" name="TextovéPole 36"/>
        <xdr:cNvSpPr txBox="1"/>
      </xdr:nvSpPr>
      <xdr:spPr>
        <a:xfrm>
          <a:off x="657225" y="1333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69</xdr:row>
      <xdr:rowOff>0</xdr:rowOff>
    </xdr:from>
    <xdr:ext cx="180975" cy="266700"/>
    <xdr:sp macro="" textlink="">
      <xdr:nvSpPr>
        <xdr:cNvPr id="38" name="TextovéPole 37"/>
        <xdr:cNvSpPr txBox="1"/>
      </xdr:nvSpPr>
      <xdr:spPr>
        <a:xfrm>
          <a:off x="657225" y="42243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69</xdr:row>
      <xdr:rowOff>0</xdr:rowOff>
    </xdr:from>
    <xdr:ext cx="180975" cy="266700"/>
    <xdr:sp macro="" textlink="">
      <xdr:nvSpPr>
        <xdr:cNvPr id="39" name="TextovéPole 38"/>
        <xdr:cNvSpPr txBox="1"/>
      </xdr:nvSpPr>
      <xdr:spPr>
        <a:xfrm>
          <a:off x="657225" y="42243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69</xdr:row>
      <xdr:rowOff>0</xdr:rowOff>
    </xdr:from>
    <xdr:ext cx="180975" cy="266700"/>
    <xdr:sp macro="" textlink="">
      <xdr:nvSpPr>
        <xdr:cNvPr id="40" name="TextovéPole 39"/>
        <xdr:cNvSpPr txBox="1"/>
      </xdr:nvSpPr>
      <xdr:spPr>
        <a:xfrm>
          <a:off x="657225" y="42243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69</xdr:row>
      <xdr:rowOff>0</xdr:rowOff>
    </xdr:from>
    <xdr:ext cx="180975" cy="266700"/>
    <xdr:sp macro="" textlink="">
      <xdr:nvSpPr>
        <xdr:cNvPr id="41" name="TextovéPole 40"/>
        <xdr:cNvSpPr txBox="1"/>
      </xdr:nvSpPr>
      <xdr:spPr>
        <a:xfrm>
          <a:off x="657225" y="42243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69</xdr:row>
      <xdr:rowOff>0</xdr:rowOff>
    </xdr:from>
    <xdr:ext cx="180975" cy="266700"/>
    <xdr:sp macro="" textlink="">
      <xdr:nvSpPr>
        <xdr:cNvPr id="42" name="TextovéPole 41"/>
        <xdr:cNvSpPr txBox="1"/>
      </xdr:nvSpPr>
      <xdr:spPr>
        <a:xfrm>
          <a:off x="657225" y="42243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69</xdr:row>
      <xdr:rowOff>0</xdr:rowOff>
    </xdr:from>
    <xdr:ext cx="180975" cy="266700"/>
    <xdr:sp macro="" textlink="">
      <xdr:nvSpPr>
        <xdr:cNvPr id="43" name="TextovéPole 42"/>
        <xdr:cNvSpPr txBox="1"/>
      </xdr:nvSpPr>
      <xdr:spPr>
        <a:xfrm>
          <a:off x="657225" y="42243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69</xdr:row>
      <xdr:rowOff>0</xdr:rowOff>
    </xdr:from>
    <xdr:ext cx="180975" cy="266700"/>
    <xdr:sp macro="" textlink="">
      <xdr:nvSpPr>
        <xdr:cNvPr id="44" name="TextovéPole 43"/>
        <xdr:cNvSpPr txBox="1"/>
      </xdr:nvSpPr>
      <xdr:spPr>
        <a:xfrm>
          <a:off x="657225" y="42243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69</xdr:row>
      <xdr:rowOff>0</xdr:rowOff>
    </xdr:from>
    <xdr:ext cx="180975" cy="266700"/>
    <xdr:sp macro="" textlink="">
      <xdr:nvSpPr>
        <xdr:cNvPr id="45" name="TextovéPole 44"/>
        <xdr:cNvSpPr txBox="1"/>
      </xdr:nvSpPr>
      <xdr:spPr>
        <a:xfrm>
          <a:off x="657225" y="42243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69</xdr:row>
      <xdr:rowOff>0</xdr:rowOff>
    </xdr:from>
    <xdr:ext cx="180975" cy="266700"/>
    <xdr:sp macro="" textlink="">
      <xdr:nvSpPr>
        <xdr:cNvPr id="46" name="TextovéPole 45"/>
        <xdr:cNvSpPr txBox="1"/>
      </xdr:nvSpPr>
      <xdr:spPr>
        <a:xfrm>
          <a:off x="657225" y="42243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69</xdr:row>
      <xdr:rowOff>0</xdr:rowOff>
    </xdr:from>
    <xdr:ext cx="180975" cy="266700"/>
    <xdr:sp macro="" textlink="">
      <xdr:nvSpPr>
        <xdr:cNvPr id="47" name="TextovéPole 46"/>
        <xdr:cNvSpPr txBox="1"/>
      </xdr:nvSpPr>
      <xdr:spPr>
        <a:xfrm>
          <a:off x="657225" y="42243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69</xdr:row>
      <xdr:rowOff>0</xdr:rowOff>
    </xdr:from>
    <xdr:ext cx="180975" cy="266700"/>
    <xdr:sp macro="" textlink="">
      <xdr:nvSpPr>
        <xdr:cNvPr id="48" name="TextovéPole 47"/>
        <xdr:cNvSpPr txBox="1"/>
      </xdr:nvSpPr>
      <xdr:spPr>
        <a:xfrm>
          <a:off x="657225" y="42243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69</xdr:row>
      <xdr:rowOff>0</xdr:rowOff>
    </xdr:from>
    <xdr:ext cx="180975" cy="266700"/>
    <xdr:sp macro="" textlink="">
      <xdr:nvSpPr>
        <xdr:cNvPr id="49" name="TextovéPole 48"/>
        <xdr:cNvSpPr txBox="1"/>
      </xdr:nvSpPr>
      <xdr:spPr>
        <a:xfrm>
          <a:off x="657225" y="42243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69</xdr:row>
      <xdr:rowOff>0</xdr:rowOff>
    </xdr:from>
    <xdr:ext cx="180975" cy="266700"/>
    <xdr:sp macro="" textlink="">
      <xdr:nvSpPr>
        <xdr:cNvPr id="50" name="TextovéPole 49"/>
        <xdr:cNvSpPr txBox="1"/>
      </xdr:nvSpPr>
      <xdr:spPr>
        <a:xfrm>
          <a:off x="657225" y="42243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69</xdr:row>
      <xdr:rowOff>0</xdr:rowOff>
    </xdr:from>
    <xdr:ext cx="180975" cy="266700"/>
    <xdr:sp macro="" textlink="">
      <xdr:nvSpPr>
        <xdr:cNvPr id="51" name="TextovéPole 50"/>
        <xdr:cNvSpPr txBox="1"/>
      </xdr:nvSpPr>
      <xdr:spPr>
        <a:xfrm>
          <a:off x="657225" y="42243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69</xdr:row>
      <xdr:rowOff>0</xdr:rowOff>
    </xdr:from>
    <xdr:ext cx="180975" cy="266700"/>
    <xdr:sp macro="" textlink="">
      <xdr:nvSpPr>
        <xdr:cNvPr id="52" name="TextovéPole 51"/>
        <xdr:cNvSpPr txBox="1"/>
      </xdr:nvSpPr>
      <xdr:spPr>
        <a:xfrm>
          <a:off x="657225" y="42243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69</xdr:row>
      <xdr:rowOff>0</xdr:rowOff>
    </xdr:from>
    <xdr:ext cx="180975" cy="266700"/>
    <xdr:sp macro="" textlink="">
      <xdr:nvSpPr>
        <xdr:cNvPr id="53" name="TextovéPole 52"/>
        <xdr:cNvSpPr txBox="1"/>
      </xdr:nvSpPr>
      <xdr:spPr>
        <a:xfrm>
          <a:off x="657225" y="42243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69</xdr:row>
      <xdr:rowOff>0</xdr:rowOff>
    </xdr:from>
    <xdr:ext cx="180975" cy="266700"/>
    <xdr:sp macro="" textlink="">
      <xdr:nvSpPr>
        <xdr:cNvPr id="54" name="TextovéPole 53"/>
        <xdr:cNvSpPr txBox="1"/>
      </xdr:nvSpPr>
      <xdr:spPr>
        <a:xfrm>
          <a:off x="657225" y="42243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69</xdr:row>
      <xdr:rowOff>0</xdr:rowOff>
    </xdr:from>
    <xdr:ext cx="180975" cy="266700"/>
    <xdr:sp macro="" textlink="">
      <xdr:nvSpPr>
        <xdr:cNvPr id="55" name="TextovéPole 54"/>
        <xdr:cNvSpPr txBox="1"/>
      </xdr:nvSpPr>
      <xdr:spPr>
        <a:xfrm>
          <a:off x="657225" y="42243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69</xdr:row>
      <xdr:rowOff>0</xdr:rowOff>
    </xdr:from>
    <xdr:ext cx="180975" cy="266700"/>
    <xdr:sp macro="" textlink="">
      <xdr:nvSpPr>
        <xdr:cNvPr id="56" name="TextovéPole 55"/>
        <xdr:cNvSpPr txBox="1"/>
      </xdr:nvSpPr>
      <xdr:spPr>
        <a:xfrm>
          <a:off x="657225" y="42243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69</xdr:row>
      <xdr:rowOff>0</xdr:rowOff>
    </xdr:from>
    <xdr:ext cx="180975" cy="266700"/>
    <xdr:sp macro="" textlink="">
      <xdr:nvSpPr>
        <xdr:cNvPr id="57" name="TextovéPole 56"/>
        <xdr:cNvSpPr txBox="1"/>
      </xdr:nvSpPr>
      <xdr:spPr>
        <a:xfrm>
          <a:off x="657225" y="42243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69</xdr:row>
      <xdr:rowOff>0</xdr:rowOff>
    </xdr:from>
    <xdr:ext cx="180975" cy="266700"/>
    <xdr:sp macro="" textlink="">
      <xdr:nvSpPr>
        <xdr:cNvPr id="58" name="TextovéPole 57"/>
        <xdr:cNvSpPr txBox="1"/>
      </xdr:nvSpPr>
      <xdr:spPr>
        <a:xfrm>
          <a:off x="657225" y="42243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69</xdr:row>
      <xdr:rowOff>0</xdr:rowOff>
    </xdr:from>
    <xdr:ext cx="180975" cy="266700"/>
    <xdr:sp macro="" textlink="">
      <xdr:nvSpPr>
        <xdr:cNvPr id="59" name="TextovéPole 58"/>
        <xdr:cNvSpPr txBox="1"/>
      </xdr:nvSpPr>
      <xdr:spPr>
        <a:xfrm>
          <a:off x="657225" y="42243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69</xdr:row>
      <xdr:rowOff>0</xdr:rowOff>
    </xdr:from>
    <xdr:ext cx="180975" cy="266700"/>
    <xdr:sp macro="" textlink="">
      <xdr:nvSpPr>
        <xdr:cNvPr id="60" name="TextovéPole 59"/>
        <xdr:cNvSpPr txBox="1"/>
      </xdr:nvSpPr>
      <xdr:spPr>
        <a:xfrm>
          <a:off x="657225" y="42243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69</xdr:row>
      <xdr:rowOff>0</xdr:rowOff>
    </xdr:from>
    <xdr:ext cx="180975" cy="266700"/>
    <xdr:sp macro="" textlink="">
      <xdr:nvSpPr>
        <xdr:cNvPr id="61" name="TextovéPole 60"/>
        <xdr:cNvSpPr txBox="1"/>
      </xdr:nvSpPr>
      <xdr:spPr>
        <a:xfrm>
          <a:off x="657225" y="42243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69</xdr:row>
      <xdr:rowOff>0</xdr:rowOff>
    </xdr:from>
    <xdr:ext cx="180975" cy="266700"/>
    <xdr:sp macro="" textlink="">
      <xdr:nvSpPr>
        <xdr:cNvPr id="62" name="TextovéPole 61"/>
        <xdr:cNvSpPr txBox="1"/>
      </xdr:nvSpPr>
      <xdr:spPr>
        <a:xfrm>
          <a:off x="657225" y="42243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69</xdr:row>
      <xdr:rowOff>0</xdr:rowOff>
    </xdr:from>
    <xdr:ext cx="180975" cy="266700"/>
    <xdr:sp macro="" textlink="">
      <xdr:nvSpPr>
        <xdr:cNvPr id="63" name="TextovéPole 62"/>
        <xdr:cNvSpPr txBox="1"/>
      </xdr:nvSpPr>
      <xdr:spPr>
        <a:xfrm>
          <a:off x="657225" y="42243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69</xdr:row>
      <xdr:rowOff>0</xdr:rowOff>
    </xdr:from>
    <xdr:ext cx="180975" cy="266700"/>
    <xdr:sp macro="" textlink="">
      <xdr:nvSpPr>
        <xdr:cNvPr id="64" name="TextovéPole 63"/>
        <xdr:cNvSpPr txBox="1"/>
      </xdr:nvSpPr>
      <xdr:spPr>
        <a:xfrm>
          <a:off x="657225" y="42243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69</xdr:row>
      <xdr:rowOff>0</xdr:rowOff>
    </xdr:from>
    <xdr:ext cx="180975" cy="266700"/>
    <xdr:sp macro="" textlink="">
      <xdr:nvSpPr>
        <xdr:cNvPr id="65" name="TextovéPole 64"/>
        <xdr:cNvSpPr txBox="1"/>
      </xdr:nvSpPr>
      <xdr:spPr>
        <a:xfrm>
          <a:off x="657225" y="42243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180975" cy="266700"/>
    <xdr:sp macro="" textlink="">
      <xdr:nvSpPr>
        <xdr:cNvPr id="66" name="TextovéPole 65"/>
        <xdr:cNvSpPr txBox="1"/>
      </xdr:nvSpPr>
      <xdr:spPr>
        <a:xfrm>
          <a:off x="657225" y="2863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180975" cy="266700"/>
    <xdr:sp macro="" textlink="">
      <xdr:nvSpPr>
        <xdr:cNvPr id="67" name="TextovéPole 66"/>
        <xdr:cNvSpPr txBox="1"/>
      </xdr:nvSpPr>
      <xdr:spPr>
        <a:xfrm>
          <a:off x="657225" y="2987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2505075</xdr:colOff>
      <xdr:row>69</xdr:row>
      <xdr:rowOff>0</xdr:rowOff>
    </xdr:from>
    <xdr:ext cx="180975" cy="266700"/>
    <xdr:sp macro="" textlink="">
      <xdr:nvSpPr>
        <xdr:cNvPr id="68" name="TextovéPole 67"/>
        <xdr:cNvSpPr txBox="1"/>
      </xdr:nvSpPr>
      <xdr:spPr>
        <a:xfrm>
          <a:off x="7324725" y="42243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/>
        </a:p>
      </xdr:txBody>
    </xdr:sp>
    <xdr:clientData/>
  </xdr:oneCellAnchor>
  <xdr:oneCellAnchor>
    <xdr:from>
      <xdr:col>4</xdr:col>
      <xdr:colOff>2505075</xdr:colOff>
      <xdr:row>69</xdr:row>
      <xdr:rowOff>0</xdr:rowOff>
    </xdr:from>
    <xdr:ext cx="180975" cy="266700"/>
    <xdr:sp macro="" textlink="">
      <xdr:nvSpPr>
        <xdr:cNvPr id="69" name="TextovéPole 68"/>
        <xdr:cNvSpPr txBox="1"/>
      </xdr:nvSpPr>
      <xdr:spPr>
        <a:xfrm>
          <a:off x="7324725" y="42243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/>
        </a:p>
      </xdr:txBody>
    </xdr:sp>
    <xdr:clientData/>
  </xdr:oneCellAnchor>
  <xdr:oneCellAnchor>
    <xdr:from>
      <xdr:col>4</xdr:col>
      <xdr:colOff>2505075</xdr:colOff>
      <xdr:row>69</xdr:row>
      <xdr:rowOff>0</xdr:rowOff>
    </xdr:from>
    <xdr:ext cx="180975" cy="266700"/>
    <xdr:sp macro="" textlink="">
      <xdr:nvSpPr>
        <xdr:cNvPr id="70" name="TextovéPole 69"/>
        <xdr:cNvSpPr txBox="1"/>
      </xdr:nvSpPr>
      <xdr:spPr>
        <a:xfrm>
          <a:off x="7324725" y="42243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/>
        </a:p>
      </xdr:txBody>
    </xdr:sp>
    <xdr:clientData/>
  </xdr:oneCellAnchor>
  <xdr:oneCellAnchor>
    <xdr:from>
      <xdr:col>4</xdr:col>
      <xdr:colOff>3514725</xdr:colOff>
      <xdr:row>69</xdr:row>
      <xdr:rowOff>0</xdr:rowOff>
    </xdr:from>
    <xdr:ext cx="485775" cy="390525"/>
    <xdr:sp macro="" textlink="">
      <xdr:nvSpPr>
        <xdr:cNvPr id="71" name="TextovéPole 26"/>
        <xdr:cNvSpPr txBox="1"/>
      </xdr:nvSpPr>
      <xdr:spPr>
        <a:xfrm rot="16387556" flipV="1">
          <a:off x="8334375" y="42243375"/>
          <a:ext cx="485775" cy="3905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de-DE"/>
        </a:p>
      </xdr:txBody>
    </xdr:sp>
    <xdr:clientData/>
  </xdr:oneCellAnchor>
  <xdr:oneCellAnchor>
    <xdr:from>
      <xdr:col>4</xdr:col>
      <xdr:colOff>2505075</xdr:colOff>
      <xdr:row>71</xdr:row>
      <xdr:rowOff>0</xdr:rowOff>
    </xdr:from>
    <xdr:ext cx="180975" cy="266700"/>
    <xdr:sp macro="" textlink="">
      <xdr:nvSpPr>
        <xdr:cNvPr id="72" name="TextovéPole 8"/>
        <xdr:cNvSpPr txBox="1"/>
      </xdr:nvSpPr>
      <xdr:spPr>
        <a:xfrm>
          <a:off x="7324725" y="42710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/>
        </a:p>
      </xdr:txBody>
    </xdr:sp>
    <xdr:clientData/>
  </xdr:oneCellAnchor>
  <xdr:oneCellAnchor>
    <xdr:from>
      <xdr:col>4</xdr:col>
      <xdr:colOff>2505075</xdr:colOff>
      <xdr:row>71</xdr:row>
      <xdr:rowOff>0</xdr:rowOff>
    </xdr:from>
    <xdr:ext cx="180975" cy="266700"/>
    <xdr:sp macro="" textlink="">
      <xdr:nvSpPr>
        <xdr:cNvPr id="73" name="TextovéPole 16"/>
        <xdr:cNvSpPr txBox="1"/>
      </xdr:nvSpPr>
      <xdr:spPr>
        <a:xfrm>
          <a:off x="7324725" y="42710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/>
        </a:p>
      </xdr:txBody>
    </xdr:sp>
    <xdr:clientData/>
  </xdr:oneCellAnchor>
  <xdr:oneCellAnchor>
    <xdr:from>
      <xdr:col>4</xdr:col>
      <xdr:colOff>2505075</xdr:colOff>
      <xdr:row>71</xdr:row>
      <xdr:rowOff>0</xdr:rowOff>
    </xdr:from>
    <xdr:ext cx="180975" cy="266700"/>
    <xdr:sp macro="" textlink="">
      <xdr:nvSpPr>
        <xdr:cNvPr id="74" name="TextovéPole 24"/>
        <xdr:cNvSpPr txBox="1"/>
      </xdr:nvSpPr>
      <xdr:spPr>
        <a:xfrm>
          <a:off x="7324725" y="42710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/>
        </a:p>
      </xdr:txBody>
    </xdr:sp>
    <xdr:clientData/>
  </xdr:oneCellAnchor>
  <xdr:oneCellAnchor>
    <xdr:from>
      <xdr:col>4</xdr:col>
      <xdr:colOff>2505075</xdr:colOff>
      <xdr:row>71</xdr:row>
      <xdr:rowOff>0</xdr:rowOff>
    </xdr:from>
    <xdr:ext cx="180975" cy="266700"/>
    <xdr:sp macro="" textlink="">
      <xdr:nvSpPr>
        <xdr:cNvPr id="75" name="TextovéPole 8"/>
        <xdr:cNvSpPr txBox="1"/>
      </xdr:nvSpPr>
      <xdr:spPr>
        <a:xfrm>
          <a:off x="7324725" y="42710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/>
        </a:p>
      </xdr:txBody>
    </xdr:sp>
    <xdr:clientData/>
  </xdr:oneCellAnchor>
  <xdr:oneCellAnchor>
    <xdr:from>
      <xdr:col>4</xdr:col>
      <xdr:colOff>2505075</xdr:colOff>
      <xdr:row>71</xdr:row>
      <xdr:rowOff>0</xdr:rowOff>
    </xdr:from>
    <xdr:ext cx="180975" cy="266700"/>
    <xdr:sp macro="" textlink="">
      <xdr:nvSpPr>
        <xdr:cNvPr id="76" name="TextovéPole 16"/>
        <xdr:cNvSpPr txBox="1"/>
      </xdr:nvSpPr>
      <xdr:spPr>
        <a:xfrm>
          <a:off x="7324725" y="42710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/>
        </a:p>
      </xdr:txBody>
    </xdr:sp>
    <xdr:clientData/>
  </xdr:oneCellAnchor>
  <xdr:oneCellAnchor>
    <xdr:from>
      <xdr:col>4</xdr:col>
      <xdr:colOff>2505075</xdr:colOff>
      <xdr:row>71</xdr:row>
      <xdr:rowOff>0</xdr:rowOff>
    </xdr:from>
    <xdr:ext cx="180975" cy="266700"/>
    <xdr:sp macro="" textlink="">
      <xdr:nvSpPr>
        <xdr:cNvPr id="77" name="TextovéPole 24"/>
        <xdr:cNvSpPr txBox="1"/>
      </xdr:nvSpPr>
      <xdr:spPr>
        <a:xfrm>
          <a:off x="7324725" y="42710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/>
        </a:p>
      </xdr:txBody>
    </xdr:sp>
    <xdr:clientData/>
  </xdr:oneCellAnchor>
  <xdr:oneCellAnchor>
    <xdr:from>
      <xdr:col>1</xdr:col>
      <xdr:colOff>0</xdr:colOff>
      <xdr:row>69</xdr:row>
      <xdr:rowOff>0</xdr:rowOff>
    </xdr:from>
    <xdr:ext cx="180975" cy="266700"/>
    <xdr:sp macro="" textlink="">
      <xdr:nvSpPr>
        <xdr:cNvPr id="78" name="TextovéPole 77"/>
        <xdr:cNvSpPr txBox="1"/>
      </xdr:nvSpPr>
      <xdr:spPr>
        <a:xfrm>
          <a:off x="657225" y="42243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69</xdr:row>
      <xdr:rowOff>0</xdr:rowOff>
    </xdr:from>
    <xdr:ext cx="180975" cy="266700"/>
    <xdr:sp macro="" textlink="">
      <xdr:nvSpPr>
        <xdr:cNvPr id="79" name="TextovéPole 78"/>
        <xdr:cNvSpPr txBox="1"/>
      </xdr:nvSpPr>
      <xdr:spPr>
        <a:xfrm>
          <a:off x="657225" y="42243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69</xdr:row>
      <xdr:rowOff>0</xdr:rowOff>
    </xdr:from>
    <xdr:ext cx="180975" cy="266700"/>
    <xdr:sp macro="" textlink="">
      <xdr:nvSpPr>
        <xdr:cNvPr id="80" name="TextovéPole 79"/>
        <xdr:cNvSpPr txBox="1"/>
      </xdr:nvSpPr>
      <xdr:spPr>
        <a:xfrm>
          <a:off x="657225" y="42243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69</xdr:row>
      <xdr:rowOff>0</xdr:rowOff>
    </xdr:from>
    <xdr:ext cx="180975" cy="266700"/>
    <xdr:sp macro="" textlink="">
      <xdr:nvSpPr>
        <xdr:cNvPr id="81" name="TextovéPole 80"/>
        <xdr:cNvSpPr txBox="1"/>
      </xdr:nvSpPr>
      <xdr:spPr>
        <a:xfrm>
          <a:off x="657225" y="42243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69</xdr:row>
      <xdr:rowOff>0</xdr:rowOff>
    </xdr:from>
    <xdr:ext cx="180975" cy="266700"/>
    <xdr:sp macro="" textlink="">
      <xdr:nvSpPr>
        <xdr:cNvPr id="82" name="TextovéPole 81"/>
        <xdr:cNvSpPr txBox="1"/>
      </xdr:nvSpPr>
      <xdr:spPr>
        <a:xfrm>
          <a:off x="657225" y="42243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69</xdr:row>
      <xdr:rowOff>0</xdr:rowOff>
    </xdr:from>
    <xdr:ext cx="180975" cy="266700"/>
    <xdr:sp macro="" textlink="">
      <xdr:nvSpPr>
        <xdr:cNvPr id="83" name="TextovéPole 82"/>
        <xdr:cNvSpPr txBox="1"/>
      </xdr:nvSpPr>
      <xdr:spPr>
        <a:xfrm>
          <a:off x="657225" y="42243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69</xdr:row>
      <xdr:rowOff>0</xdr:rowOff>
    </xdr:from>
    <xdr:ext cx="180975" cy="266700"/>
    <xdr:sp macro="" textlink="">
      <xdr:nvSpPr>
        <xdr:cNvPr id="84" name="TextovéPole 83"/>
        <xdr:cNvSpPr txBox="1"/>
      </xdr:nvSpPr>
      <xdr:spPr>
        <a:xfrm>
          <a:off x="657225" y="42243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69</xdr:row>
      <xdr:rowOff>0</xdr:rowOff>
    </xdr:from>
    <xdr:ext cx="180975" cy="266700"/>
    <xdr:sp macro="" textlink="">
      <xdr:nvSpPr>
        <xdr:cNvPr id="85" name="TextovéPole 84"/>
        <xdr:cNvSpPr txBox="1"/>
      </xdr:nvSpPr>
      <xdr:spPr>
        <a:xfrm>
          <a:off x="657225" y="42243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69</xdr:row>
      <xdr:rowOff>0</xdr:rowOff>
    </xdr:from>
    <xdr:ext cx="180975" cy="266700"/>
    <xdr:sp macro="" textlink="">
      <xdr:nvSpPr>
        <xdr:cNvPr id="86" name="TextovéPole 85"/>
        <xdr:cNvSpPr txBox="1"/>
      </xdr:nvSpPr>
      <xdr:spPr>
        <a:xfrm>
          <a:off x="657225" y="42243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69</xdr:row>
      <xdr:rowOff>0</xdr:rowOff>
    </xdr:from>
    <xdr:ext cx="180975" cy="266700"/>
    <xdr:sp macro="" textlink="">
      <xdr:nvSpPr>
        <xdr:cNvPr id="87" name="TextovéPole 86"/>
        <xdr:cNvSpPr txBox="1"/>
      </xdr:nvSpPr>
      <xdr:spPr>
        <a:xfrm>
          <a:off x="657225" y="42243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69</xdr:row>
      <xdr:rowOff>0</xdr:rowOff>
    </xdr:from>
    <xdr:ext cx="180975" cy="266700"/>
    <xdr:sp macro="" textlink="">
      <xdr:nvSpPr>
        <xdr:cNvPr id="88" name="TextovéPole 87"/>
        <xdr:cNvSpPr txBox="1"/>
      </xdr:nvSpPr>
      <xdr:spPr>
        <a:xfrm>
          <a:off x="657225" y="42243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69</xdr:row>
      <xdr:rowOff>0</xdr:rowOff>
    </xdr:from>
    <xdr:ext cx="180975" cy="266700"/>
    <xdr:sp macro="" textlink="">
      <xdr:nvSpPr>
        <xdr:cNvPr id="89" name="TextovéPole 88"/>
        <xdr:cNvSpPr txBox="1"/>
      </xdr:nvSpPr>
      <xdr:spPr>
        <a:xfrm>
          <a:off x="657225" y="42243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69</xdr:row>
      <xdr:rowOff>0</xdr:rowOff>
    </xdr:from>
    <xdr:ext cx="180975" cy="266700"/>
    <xdr:sp macro="" textlink="">
      <xdr:nvSpPr>
        <xdr:cNvPr id="90" name="TextovéPole 89"/>
        <xdr:cNvSpPr txBox="1"/>
      </xdr:nvSpPr>
      <xdr:spPr>
        <a:xfrm>
          <a:off x="657225" y="42243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69</xdr:row>
      <xdr:rowOff>0</xdr:rowOff>
    </xdr:from>
    <xdr:ext cx="180975" cy="266700"/>
    <xdr:sp macro="" textlink="">
      <xdr:nvSpPr>
        <xdr:cNvPr id="91" name="TextovéPole 90"/>
        <xdr:cNvSpPr txBox="1"/>
      </xdr:nvSpPr>
      <xdr:spPr>
        <a:xfrm>
          <a:off x="657225" y="42243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69</xdr:row>
      <xdr:rowOff>0</xdr:rowOff>
    </xdr:from>
    <xdr:ext cx="180975" cy="266700"/>
    <xdr:sp macro="" textlink="">
      <xdr:nvSpPr>
        <xdr:cNvPr id="92" name="TextovéPole 91"/>
        <xdr:cNvSpPr txBox="1"/>
      </xdr:nvSpPr>
      <xdr:spPr>
        <a:xfrm>
          <a:off x="657225" y="42243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69</xdr:row>
      <xdr:rowOff>0</xdr:rowOff>
    </xdr:from>
    <xdr:ext cx="180975" cy="266700"/>
    <xdr:sp macro="" textlink="">
      <xdr:nvSpPr>
        <xdr:cNvPr id="93" name="TextovéPole 92"/>
        <xdr:cNvSpPr txBox="1"/>
      </xdr:nvSpPr>
      <xdr:spPr>
        <a:xfrm>
          <a:off x="657225" y="42243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69</xdr:row>
      <xdr:rowOff>0</xdr:rowOff>
    </xdr:from>
    <xdr:ext cx="180975" cy="266700"/>
    <xdr:sp macro="" textlink="">
      <xdr:nvSpPr>
        <xdr:cNvPr id="94" name="TextovéPole 93"/>
        <xdr:cNvSpPr txBox="1"/>
      </xdr:nvSpPr>
      <xdr:spPr>
        <a:xfrm>
          <a:off x="657225" y="42243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69</xdr:row>
      <xdr:rowOff>0</xdr:rowOff>
    </xdr:from>
    <xdr:ext cx="180975" cy="266700"/>
    <xdr:sp macro="" textlink="">
      <xdr:nvSpPr>
        <xdr:cNvPr id="95" name="TextovéPole 94"/>
        <xdr:cNvSpPr txBox="1"/>
      </xdr:nvSpPr>
      <xdr:spPr>
        <a:xfrm>
          <a:off x="657225" y="42243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69</xdr:row>
      <xdr:rowOff>0</xdr:rowOff>
    </xdr:from>
    <xdr:ext cx="180975" cy="266700"/>
    <xdr:sp macro="" textlink="">
      <xdr:nvSpPr>
        <xdr:cNvPr id="96" name="TextovéPole 95"/>
        <xdr:cNvSpPr txBox="1"/>
      </xdr:nvSpPr>
      <xdr:spPr>
        <a:xfrm>
          <a:off x="657225" y="42243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69</xdr:row>
      <xdr:rowOff>0</xdr:rowOff>
    </xdr:from>
    <xdr:ext cx="180975" cy="266700"/>
    <xdr:sp macro="" textlink="">
      <xdr:nvSpPr>
        <xdr:cNvPr id="97" name="TextovéPole 96"/>
        <xdr:cNvSpPr txBox="1"/>
      </xdr:nvSpPr>
      <xdr:spPr>
        <a:xfrm>
          <a:off x="657225" y="42243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69</xdr:row>
      <xdr:rowOff>0</xdr:rowOff>
    </xdr:from>
    <xdr:ext cx="180975" cy="266700"/>
    <xdr:sp macro="" textlink="">
      <xdr:nvSpPr>
        <xdr:cNvPr id="98" name="TextovéPole 97"/>
        <xdr:cNvSpPr txBox="1"/>
      </xdr:nvSpPr>
      <xdr:spPr>
        <a:xfrm>
          <a:off x="657225" y="42243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69</xdr:row>
      <xdr:rowOff>0</xdr:rowOff>
    </xdr:from>
    <xdr:ext cx="180975" cy="266700"/>
    <xdr:sp macro="" textlink="">
      <xdr:nvSpPr>
        <xdr:cNvPr id="99" name="TextovéPole 98"/>
        <xdr:cNvSpPr txBox="1"/>
      </xdr:nvSpPr>
      <xdr:spPr>
        <a:xfrm>
          <a:off x="657225" y="42243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69</xdr:row>
      <xdr:rowOff>0</xdr:rowOff>
    </xdr:from>
    <xdr:ext cx="180975" cy="266700"/>
    <xdr:sp macro="" textlink="">
      <xdr:nvSpPr>
        <xdr:cNvPr id="100" name="TextovéPole 99"/>
        <xdr:cNvSpPr txBox="1"/>
      </xdr:nvSpPr>
      <xdr:spPr>
        <a:xfrm>
          <a:off x="657225" y="42243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69</xdr:row>
      <xdr:rowOff>0</xdr:rowOff>
    </xdr:from>
    <xdr:ext cx="180975" cy="266700"/>
    <xdr:sp macro="" textlink="">
      <xdr:nvSpPr>
        <xdr:cNvPr id="101" name="TextovéPole 100"/>
        <xdr:cNvSpPr txBox="1"/>
      </xdr:nvSpPr>
      <xdr:spPr>
        <a:xfrm>
          <a:off x="657225" y="42243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69</xdr:row>
      <xdr:rowOff>0</xdr:rowOff>
    </xdr:from>
    <xdr:ext cx="180975" cy="266700"/>
    <xdr:sp macro="" textlink="">
      <xdr:nvSpPr>
        <xdr:cNvPr id="102" name="TextovéPole 101"/>
        <xdr:cNvSpPr txBox="1"/>
      </xdr:nvSpPr>
      <xdr:spPr>
        <a:xfrm>
          <a:off x="657225" y="42243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69</xdr:row>
      <xdr:rowOff>0</xdr:rowOff>
    </xdr:from>
    <xdr:ext cx="180975" cy="266700"/>
    <xdr:sp macro="" textlink="">
      <xdr:nvSpPr>
        <xdr:cNvPr id="103" name="TextovéPole 102"/>
        <xdr:cNvSpPr txBox="1"/>
      </xdr:nvSpPr>
      <xdr:spPr>
        <a:xfrm>
          <a:off x="657225" y="42243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69</xdr:row>
      <xdr:rowOff>0</xdr:rowOff>
    </xdr:from>
    <xdr:ext cx="180975" cy="266700"/>
    <xdr:sp macro="" textlink="">
      <xdr:nvSpPr>
        <xdr:cNvPr id="104" name="TextovéPole 103"/>
        <xdr:cNvSpPr txBox="1"/>
      </xdr:nvSpPr>
      <xdr:spPr>
        <a:xfrm>
          <a:off x="657225" y="42243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69</xdr:row>
      <xdr:rowOff>0</xdr:rowOff>
    </xdr:from>
    <xdr:ext cx="180975" cy="266700"/>
    <xdr:sp macro="" textlink="">
      <xdr:nvSpPr>
        <xdr:cNvPr id="105" name="TextovéPole 104"/>
        <xdr:cNvSpPr txBox="1"/>
      </xdr:nvSpPr>
      <xdr:spPr>
        <a:xfrm>
          <a:off x="657225" y="42243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69</xdr:row>
      <xdr:rowOff>0</xdr:rowOff>
    </xdr:from>
    <xdr:ext cx="180975" cy="266700"/>
    <xdr:sp macro="" textlink="">
      <xdr:nvSpPr>
        <xdr:cNvPr id="106" name="TextovéPole 105"/>
        <xdr:cNvSpPr txBox="1"/>
      </xdr:nvSpPr>
      <xdr:spPr>
        <a:xfrm>
          <a:off x="657225" y="42243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69</xdr:row>
      <xdr:rowOff>0</xdr:rowOff>
    </xdr:from>
    <xdr:ext cx="180975" cy="266700"/>
    <xdr:sp macro="" textlink="">
      <xdr:nvSpPr>
        <xdr:cNvPr id="107" name="TextovéPole 106"/>
        <xdr:cNvSpPr txBox="1"/>
      </xdr:nvSpPr>
      <xdr:spPr>
        <a:xfrm>
          <a:off x="657225" y="42243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28</xdr:row>
      <xdr:rowOff>390525</xdr:rowOff>
    </xdr:from>
    <xdr:ext cx="180975" cy="266700"/>
    <xdr:sp macro="" textlink="">
      <xdr:nvSpPr>
        <xdr:cNvPr id="108" name="TextovéPole 107"/>
        <xdr:cNvSpPr txBox="1"/>
      </xdr:nvSpPr>
      <xdr:spPr>
        <a:xfrm>
          <a:off x="657225" y="1839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69</xdr:row>
      <xdr:rowOff>0</xdr:rowOff>
    </xdr:from>
    <xdr:ext cx="180975" cy="266700"/>
    <xdr:sp macro="" textlink="">
      <xdr:nvSpPr>
        <xdr:cNvPr id="109" name="TextovéPole 108"/>
        <xdr:cNvSpPr txBox="1"/>
      </xdr:nvSpPr>
      <xdr:spPr>
        <a:xfrm>
          <a:off x="657225" y="42243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69</xdr:row>
      <xdr:rowOff>0</xdr:rowOff>
    </xdr:from>
    <xdr:ext cx="180975" cy="266700"/>
    <xdr:sp macro="" textlink="">
      <xdr:nvSpPr>
        <xdr:cNvPr id="110" name="TextovéPole 109"/>
        <xdr:cNvSpPr txBox="1"/>
      </xdr:nvSpPr>
      <xdr:spPr>
        <a:xfrm>
          <a:off x="657225" y="42243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69</xdr:row>
      <xdr:rowOff>0</xdr:rowOff>
    </xdr:from>
    <xdr:ext cx="180975" cy="266700"/>
    <xdr:sp macro="" textlink="">
      <xdr:nvSpPr>
        <xdr:cNvPr id="111" name="TextovéPole 110"/>
        <xdr:cNvSpPr txBox="1"/>
      </xdr:nvSpPr>
      <xdr:spPr>
        <a:xfrm>
          <a:off x="657225" y="42243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69</xdr:row>
      <xdr:rowOff>0</xdr:rowOff>
    </xdr:from>
    <xdr:ext cx="180975" cy="266700"/>
    <xdr:sp macro="" textlink="">
      <xdr:nvSpPr>
        <xdr:cNvPr id="112" name="TextovéPole 111"/>
        <xdr:cNvSpPr txBox="1"/>
      </xdr:nvSpPr>
      <xdr:spPr>
        <a:xfrm>
          <a:off x="657225" y="42243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69</xdr:row>
      <xdr:rowOff>0</xdr:rowOff>
    </xdr:from>
    <xdr:ext cx="180975" cy="266700"/>
    <xdr:sp macro="" textlink="">
      <xdr:nvSpPr>
        <xdr:cNvPr id="113" name="TextovéPole 112"/>
        <xdr:cNvSpPr txBox="1"/>
      </xdr:nvSpPr>
      <xdr:spPr>
        <a:xfrm>
          <a:off x="657225" y="42243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69</xdr:row>
      <xdr:rowOff>0</xdr:rowOff>
    </xdr:from>
    <xdr:ext cx="180975" cy="266700"/>
    <xdr:sp macro="" textlink="">
      <xdr:nvSpPr>
        <xdr:cNvPr id="114" name="TextovéPole 113"/>
        <xdr:cNvSpPr txBox="1"/>
      </xdr:nvSpPr>
      <xdr:spPr>
        <a:xfrm>
          <a:off x="657225" y="42243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69</xdr:row>
      <xdr:rowOff>0</xdr:rowOff>
    </xdr:from>
    <xdr:ext cx="180975" cy="266700"/>
    <xdr:sp macro="" textlink="">
      <xdr:nvSpPr>
        <xdr:cNvPr id="115" name="TextovéPole 114"/>
        <xdr:cNvSpPr txBox="1"/>
      </xdr:nvSpPr>
      <xdr:spPr>
        <a:xfrm>
          <a:off x="657225" y="42243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69</xdr:row>
      <xdr:rowOff>0</xdr:rowOff>
    </xdr:from>
    <xdr:ext cx="180975" cy="266700"/>
    <xdr:sp macro="" textlink="">
      <xdr:nvSpPr>
        <xdr:cNvPr id="116" name="TextovéPole 115"/>
        <xdr:cNvSpPr txBox="1"/>
      </xdr:nvSpPr>
      <xdr:spPr>
        <a:xfrm>
          <a:off x="657225" y="42243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180975" cy="266700"/>
    <xdr:sp macro="" textlink="">
      <xdr:nvSpPr>
        <xdr:cNvPr id="117" name="TextovéPole 116"/>
        <xdr:cNvSpPr txBox="1"/>
      </xdr:nvSpPr>
      <xdr:spPr>
        <a:xfrm>
          <a:off x="657225" y="2987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180975" cy="266700"/>
    <xdr:sp macro="" textlink="">
      <xdr:nvSpPr>
        <xdr:cNvPr id="118" name="TextovéPole 117"/>
        <xdr:cNvSpPr txBox="1"/>
      </xdr:nvSpPr>
      <xdr:spPr>
        <a:xfrm>
          <a:off x="657225" y="2987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180975" cy="266700"/>
    <xdr:sp macro="" textlink="">
      <xdr:nvSpPr>
        <xdr:cNvPr id="119" name="TextovéPole 118"/>
        <xdr:cNvSpPr txBox="1"/>
      </xdr:nvSpPr>
      <xdr:spPr>
        <a:xfrm>
          <a:off x="657225" y="2987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180975" cy="266700"/>
    <xdr:sp macro="" textlink="">
      <xdr:nvSpPr>
        <xdr:cNvPr id="120" name="TextovéPole 119"/>
        <xdr:cNvSpPr txBox="1"/>
      </xdr:nvSpPr>
      <xdr:spPr>
        <a:xfrm>
          <a:off x="657225" y="2987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180975" cy="266700"/>
    <xdr:sp macro="" textlink="">
      <xdr:nvSpPr>
        <xdr:cNvPr id="121" name="TextovéPole 120"/>
        <xdr:cNvSpPr txBox="1"/>
      </xdr:nvSpPr>
      <xdr:spPr>
        <a:xfrm>
          <a:off x="657225" y="2987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180975" cy="266700"/>
    <xdr:sp macro="" textlink="">
      <xdr:nvSpPr>
        <xdr:cNvPr id="122" name="TextovéPole 121"/>
        <xdr:cNvSpPr txBox="1"/>
      </xdr:nvSpPr>
      <xdr:spPr>
        <a:xfrm>
          <a:off x="657225" y="2987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180975" cy="266700"/>
    <xdr:sp macro="" textlink="">
      <xdr:nvSpPr>
        <xdr:cNvPr id="123" name="TextovéPole 122"/>
        <xdr:cNvSpPr txBox="1"/>
      </xdr:nvSpPr>
      <xdr:spPr>
        <a:xfrm>
          <a:off x="657225" y="2987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180975" cy="266700"/>
    <xdr:sp macro="" textlink="">
      <xdr:nvSpPr>
        <xdr:cNvPr id="124" name="TextovéPole 123"/>
        <xdr:cNvSpPr txBox="1"/>
      </xdr:nvSpPr>
      <xdr:spPr>
        <a:xfrm>
          <a:off x="657225" y="2987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180975" cy="266700"/>
    <xdr:sp macro="" textlink="">
      <xdr:nvSpPr>
        <xdr:cNvPr id="125" name="TextovéPole 124"/>
        <xdr:cNvSpPr txBox="1"/>
      </xdr:nvSpPr>
      <xdr:spPr>
        <a:xfrm>
          <a:off x="657225" y="2987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180975" cy="266700"/>
    <xdr:sp macro="" textlink="">
      <xdr:nvSpPr>
        <xdr:cNvPr id="126" name="TextovéPole 125"/>
        <xdr:cNvSpPr txBox="1"/>
      </xdr:nvSpPr>
      <xdr:spPr>
        <a:xfrm>
          <a:off x="657225" y="2987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180975" cy="266700"/>
    <xdr:sp macro="" textlink="">
      <xdr:nvSpPr>
        <xdr:cNvPr id="127" name="TextovéPole 126"/>
        <xdr:cNvSpPr txBox="1"/>
      </xdr:nvSpPr>
      <xdr:spPr>
        <a:xfrm>
          <a:off x="657225" y="2987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180975" cy="266700"/>
    <xdr:sp macro="" textlink="">
      <xdr:nvSpPr>
        <xdr:cNvPr id="128" name="TextovéPole 127"/>
        <xdr:cNvSpPr txBox="1"/>
      </xdr:nvSpPr>
      <xdr:spPr>
        <a:xfrm>
          <a:off x="657225" y="2987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180975" cy="266700"/>
    <xdr:sp macro="" textlink="">
      <xdr:nvSpPr>
        <xdr:cNvPr id="129" name="TextovéPole 128"/>
        <xdr:cNvSpPr txBox="1"/>
      </xdr:nvSpPr>
      <xdr:spPr>
        <a:xfrm>
          <a:off x="657225" y="2987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180975" cy="266700"/>
    <xdr:sp macro="" textlink="">
      <xdr:nvSpPr>
        <xdr:cNvPr id="130" name="TextovéPole 129"/>
        <xdr:cNvSpPr txBox="1"/>
      </xdr:nvSpPr>
      <xdr:spPr>
        <a:xfrm>
          <a:off x="657225" y="2987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180975" cy="266700"/>
    <xdr:sp macro="" textlink="">
      <xdr:nvSpPr>
        <xdr:cNvPr id="131" name="TextovéPole 130"/>
        <xdr:cNvSpPr txBox="1"/>
      </xdr:nvSpPr>
      <xdr:spPr>
        <a:xfrm>
          <a:off x="657225" y="2987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180975" cy="266700"/>
    <xdr:sp macro="" textlink="">
      <xdr:nvSpPr>
        <xdr:cNvPr id="132" name="TextovéPole 131"/>
        <xdr:cNvSpPr txBox="1"/>
      </xdr:nvSpPr>
      <xdr:spPr>
        <a:xfrm>
          <a:off x="657225" y="2987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180975" cy="266700"/>
    <xdr:sp macro="" textlink="">
      <xdr:nvSpPr>
        <xdr:cNvPr id="133" name="TextovéPole 132"/>
        <xdr:cNvSpPr txBox="1"/>
      </xdr:nvSpPr>
      <xdr:spPr>
        <a:xfrm>
          <a:off x="657225" y="2987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180975" cy="266700"/>
    <xdr:sp macro="" textlink="">
      <xdr:nvSpPr>
        <xdr:cNvPr id="134" name="TextovéPole 133"/>
        <xdr:cNvSpPr txBox="1"/>
      </xdr:nvSpPr>
      <xdr:spPr>
        <a:xfrm>
          <a:off x="657225" y="2987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180975" cy="266700"/>
    <xdr:sp macro="" textlink="">
      <xdr:nvSpPr>
        <xdr:cNvPr id="135" name="TextovéPole 134"/>
        <xdr:cNvSpPr txBox="1"/>
      </xdr:nvSpPr>
      <xdr:spPr>
        <a:xfrm>
          <a:off x="657225" y="2987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180975" cy="266700"/>
    <xdr:sp macro="" textlink="">
      <xdr:nvSpPr>
        <xdr:cNvPr id="136" name="TextovéPole 135"/>
        <xdr:cNvSpPr txBox="1"/>
      </xdr:nvSpPr>
      <xdr:spPr>
        <a:xfrm>
          <a:off x="657225" y="2987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180975" cy="266700"/>
    <xdr:sp macro="" textlink="">
      <xdr:nvSpPr>
        <xdr:cNvPr id="137" name="TextovéPole 136"/>
        <xdr:cNvSpPr txBox="1"/>
      </xdr:nvSpPr>
      <xdr:spPr>
        <a:xfrm>
          <a:off x="657225" y="2987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180975" cy="266700"/>
    <xdr:sp macro="" textlink="">
      <xdr:nvSpPr>
        <xdr:cNvPr id="138" name="TextovéPole 137"/>
        <xdr:cNvSpPr txBox="1"/>
      </xdr:nvSpPr>
      <xdr:spPr>
        <a:xfrm>
          <a:off x="657225" y="2987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180975" cy="266700"/>
    <xdr:sp macro="" textlink="">
      <xdr:nvSpPr>
        <xdr:cNvPr id="139" name="TextovéPole 138"/>
        <xdr:cNvSpPr txBox="1"/>
      </xdr:nvSpPr>
      <xdr:spPr>
        <a:xfrm>
          <a:off x="657225" y="2987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180975" cy="266700"/>
    <xdr:sp macro="" textlink="">
      <xdr:nvSpPr>
        <xdr:cNvPr id="140" name="TextovéPole 139"/>
        <xdr:cNvSpPr txBox="1"/>
      </xdr:nvSpPr>
      <xdr:spPr>
        <a:xfrm>
          <a:off x="657225" y="2987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180975" cy="266700"/>
    <xdr:sp macro="" textlink="">
      <xdr:nvSpPr>
        <xdr:cNvPr id="141" name="TextovéPole 140"/>
        <xdr:cNvSpPr txBox="1"/>
      </xdr:nvSpPr>
      <xdr:spPr>
        <a:xfrm>
          <a:off x="657225" y="2987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180975" cy="266700"/>
    <xdr:sp macro="" textlink="">
      <xdr:nvSpPr>
        <xdr:cNvPr id="142" name="TextovéPole 141"/>
        <xdr:cNvSpPr txBox="1"/>
      </xdr:nvSpPr>
      <xdr:spPr>
        <a:xfrm>
          <a:off x="657225" y="2987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180975" cy="266700"/>
    <xdr:sp macro="" textlink="">
      <xdr:nvSpPr>
        <xdr:cNvPr id="143" name="TextovéPole 142"/>
        <xdr:cNvSpPr txBox="1"/>
      </xdr:nvSpPr>
      <xdr:spPr>
        <a:xfrm>
          <a:off x="657225" y="2987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180975" cy="266700"/>
    <xdr:sp macro="" textlink="">
      <xdr:nvSpPr>
        <xdr:cNvPr id="144" name="TextovéPole 143"/>
        <xdr:cNvSpPr txBox="1"/>
      </xdr:nvSpPr>
      <xdr:spPr>
        <a:xfrm>
          <a:off x="657225" y="2987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0975" cy="266700"/>
    <xdr:sp macro="" textlink="">
      <xdr:nvSpPr>
        <xdr:cNvPr id="145" name="TextovéPole 144"/>
        <xdr:cNvSpPr txBox="1"/>
      </xdr:nvSpPr>
      <xdr:spPr>
        <a:xfrm>
          <a:off x="657225" y="156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0975" cy="266700"/>
    <xdr:sp macro="" textlink="">
      <xdr:nvSpPr>
        <xdr:cNvPr id="146" name="TextovéPole 145"/>
        <xdr:cNvSpPr txBox="1"/>
      </xdr:nvSpPr>
      <xdr:spPr>
        <a:xfrm>
          <a:off x="657225" y="156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0975" cy="266700"/>
    <xdr:sp macro="" textlink="">
      <xdr:nvSpPr>
        <xdr:cNvPr id="147" name="TextovéPole 146"/>
        <xdr:cNvSpPr txBox="1"/>
      </xdr:nvSpPr>
      <xdr:spPr>
        <a:xfrm>
          <a:off x="657225" y="156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0975" cy="266700"/>
    <xdr:sp macro="" textlink="">
      <xdr:nvSpPr>
        <xdr:cNvPr id="148" name="TextovéPole 147"/>
        <xdr:cNvSpPr txBox="1"/>
      </xdr:nvSpPr>
      <xdr:spPr>
        <a:xfrm>
          <a:off x="657225" y="156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0975" cy="266700"/>
    <xdr:sp macro="" textlink="">
      <xdr:nvSpPr>
        <xdr:cNvPr id="149" name="TextovéPole 148"/>
        <xdr:cNvSpPr txBox="1"/>
      </xdr:nvSpPr>
      <xdr:spPr>
        <a:xfrm>
          <a:off x="657225" y="156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0975" cy="266700"/>
    <xdr:sp macro="" textlink="">
      <xdr:nvSpPr>
        <xdr:cNvPr id="150" name="TextovéPole 149"/>
        <xdr:cNvSpPr txBox="1"/>
      </xdr:nvSpPr>
      <xdr:spPr>
        <a:xfrm>
          <a:off x="657225" y="156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0975" cy="266700"/>
    <xdr:sp macro="" textlink="">
      <xdr:nvSpPr>
        <xdr:cNvPr id="151" name="TextovéPole 150"/>
        <xdr:cNvSpPr txBox="1"/>
      </xdr:nvSpPr>
      <xdr:spPr>
        <a:xfrm>
          <a:off x="657225" y="156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0975" cy="266700"/>
    <xdr:sp macro="" textlink="">
      <xdr:nvSpPr>
        <xdr:cNvPr id="152" name="TextovéPole 151"/>
        <xdr:cNvSpPr txBox="1"/>
      </xdr:nvSpPr>
      <xdr:spPr>
        <a:xfrm>
          <a:off x="657225" y="156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0975" cy="266700"/>
    <xdr:sp macro="" textlink="">
      <xdr:nvSpPr>
        <xdr:cNvPr id="153" name="TextovéPole 152"/>
        <xdr:cNvSpPr txBox="1"/>
      </xdr:nvSpPr>
      <xdr:spPr>
        <a:xfrm>
          <a:off x="657225" y="156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0975" cy="266700"/>
    <xdr:sp macro="" textlink="">
      <xdr:nvSpPr>
        <xdr:cNvPr id="154" name="TextovéPole 153"/>
        <xdr:cNvSpPr txBox="1"/>
      </xdr:nvSpPr>
      <xdr:spPr>
        <a:xfrm>
          <a:off x="657225" y="156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0975" cy="266700"/>
    <xdr:sp macro="" textlink="">
      <xdr:nvSpPr>
        <xdr:cNvPr id="155" name="TextovéPole 154"/>
        <xdr:cNvSpPr txBox="1"/>
      </xdr:nvSpPr>
      <xdr:spPr>
        <a:xfrm>
          <a:off x="657225" y="156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0975" cy="266700"/>
    <xdr:sp macro="" textlink="">
      <xdr:nvSpPr>
        <xdr:cNvPr id="156" name="TextovéPole 155"/>
        <xdr:cNvSpPr txBox="1"/>
      </xdr:nvSpPr>
      <xdr:spPr>
        <a:xfrm>
          <a:off x="657225" y="156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0975" cy="266700"/>
    <xdr:sp macro="" textlink="">
      <xdr:nvSpPr>
        <xdr:cNvPr id="157" name="TextovéPole 156"/>
        <xdr:cNvSpPr txBox="1"/>
      </xdr:nvSpPr>
      <xdr:spPr>
        <a:xfrm>
          <a:off x="657225" y="156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0975" cy="266700"/>
    <xdr:sp macro="" textlink="">
      <xdr:nvSpPr>
        <xdr:cNvPr id="158" name="TextovéPole 157"/>
        <xdr:cNvSpPr txBox="1"/>
      </xdr:nvSpPr>
      <xdr:spPr>
        <a:xfrm>
          <a:off x="657225" y="156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0975" cy="266700"/>
    <xdr:sp macro="" textlink="">
      <xdr:nvSpPr>
        <xdr:cNvPr id="159" name="TextovéPole 158"/>
        <xdr:cNvSpPr txBox="1"/>
      </xdr:nvSpPr>
      <xdr:spPr>
        <a:xfrm>
          <a:off x="657225" y="156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0975" cy="266700"/>
    <xdr:sp macro="" textlink="">
      <xdr:nvSpPr>
        <xdr:cNvPr id="160" name="TextovéPole 159"/>
        <xdr:cNvSpPr txBox="1"/>
      </xdr:nvSpPr>
      <xdr:spPr>
        <a:xfrm>
          <a:off x="657225" y="156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0975" cy="266700"/>
    <xdr:sp macro="" textlink="">
      <xdr:nvSpPr>
        <xdr:cNvPr id="161" name="TextovéPole 160"/>
        <xdr:cNvSpPr txBox="1"/>
      </xdr:nvSpPr>
      <xdr:spPr>
        <a:xfrm>
          <a:off x="657225" y="156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0975" cy="266700"/>
    <xdr:sp macro="" textlink="">
      <xdr:nvSpPr>
        <xdr:cNvPr id="162" name="TextovéPole 161"/>
        <xdr:cNvSpPr txBox="1"/>
      </xdr:nvSpPr>
      <xdr:spPr>
        <a:xfrm>
          <a:off x="657225" y="156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0975" cy="266700"/>
    <xdr:sp macro="" textlink="">
      <xdr:nvSpPr>
        <xdr:cNvPr id="163" name="TextovéPole 162"/>
        <xdr:cNvSpPr txBox="1"/>
      </xdr:nvSpPr>
      <xdr:spPr>
        <a:xfrm>
          <a:off x="657225" y="156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0975" cy="266700"/>
    <xdr:sp macro="" textlink="">
      <xdr:nvSpPr>
        <xdr:cNvPr id="164" name="TextovéPole 163"/>
        <xdr:cNvSpPr txBox="1"/>
      </xdr:nvSpPr>
      <xdr:spPr>
        <a:xfrm>
          <a:off x="657225" y="156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0975" cy="266700"/>
    <xdr:sp macro="" textlink="">
      <xdr:nvSpPr>
        <xdr:cNvPr id="165" name="TextovéPole 164"/>
        <xdr:cNvSpPr txBox="1"/>
      </xdr:nvSpPr>
      <xdr:spPr>
        <a:xfrm>
          <a:off x="657225" y="156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0975" cy="266700"/>
    <xdr:sp macro="" textlink="">
      <xdr:nvSpPr>
        <xdr:cNvPr id="166" name="TextovéPole 165"/>
        <xdr:cNvSpPr txBox="1"/>
      </xdr:nvSpPr>
      <xdr:spPr>
        <a:xfrm>
          <a:off x="657225" y="156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0975" cy="266700"/>
    <xdr:sp macro="" textlink="">
      <xdr:nvSpPr>
        <xdr:cNvPr id="167" name="TextovéPole 166"/>
        <xdr:cNvSpPr txBox="1"/>
      </xdr:nvSpPr>
      <xdr:spPr>
        <a:xfrm>
          <a:off x="657225" y="156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0975" cy="266700"/>
    <xdr:sp macro="" textlink="">
      <xdr:nvSpPr>
        <xdr:cNvPr id="168" name="TextovéPole 167"/>
        <xdr:cNvSpPr txBox="1"/>
      </xdr:nvSpPr>
      <xdr:spPr>
        <a:xfrm>
          <a:off x="657225" y="156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0975" cy="266700"/>
    <xdr:sp macro="" textlink="">
      <xdr:nvSpPr>
        <xdr:cNvPr id="169" name="TextovéPole 168"/>
        <xdr:cNvSpPr txBox="1"/>
      </xdr:nvSpPr>
      <xdr:spPr>
        <a:xfrm>
          <a:off x="657225" y="156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0975" cy="266700"/>
    <xdr:sp macro="" textlink="">
      <xdr:nvSpPr>
        <xdr:cNvPr id="170" name="TextovéPole 169"/>
        <xdr:cNvSpPr txBox="1"/>
      </xdr:nvSpPr>
      <xdr:spPr>
        <a:xfrm>
          <a:off x="657225" y="156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0975" cy="266700"/>
    <xdr:sp macro="" textlink="">
      <xdr:nvSpPr>
        <xdr:cNvPr id="171" name="TextovéPole 170"/>
        <xdr:cNvSpPr txBox="1"/>
      </xdr:nvSpPr>
      <xdr:spPr>
        <a:xfrm>
          <a:off x="657225" y="156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0975" cy="266700"/>
    <xdr:sp macro="" textlink="">
      <xdr:nvSpPr>
        <xdr:cNvPr id="172" name="TextovéPole 171"/>
        <xdr:cNvSpPr txBox="1"/>
      </xdr:nvSpPr>
      <xdr:spPr>
        <a:xfrm>
          <a:off x="657225" y="156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0975" cy="266700"/>
    <xdr:sp macro="" textlink="">
      <xdr:nvSpPr>
        <xdr:cNvPr id="173" name="TextovéPole 172"/>
        <xdr:cNvSpPr txBox="1"/>
      </xdr:nvSpPr>
      <xdr:spPr>
        <a:xfrm>
          <a:off x="657225" y="156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0975" cy="266700"/>
    <xdr:sp macro="" textlink="">
      <xdr:nvSpPr>
        <xdr:cNvPr id="174" name="TextovéPole 173"/>
        <xdr:cNvSpPr txBox="1"/>
      </xdr:nvSpPr>
      <xdr:spPr>
        <a:xfrm>
          <a:off x="657225" y="156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0975" cy="266700"/>
    <xdr:sp macro="" textlink="">
      <xdr:nvSpPr>
        <xdr:cNvPr id="175" name="TextovéPole 174"/>
        <xdr:cNvSpPr txBox="1"/>
      </xdr:nvSpPr>
      <xdr:spPr>
        <a:xfrm>
          <a:off x="657225" y="156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0975" cy="266700"/>
    <xdr:sp macro="" textlink="">
      <xdr:nvSpPr>
        <xdr:cNvPr id="176" name="TextovéPole 175"/>
        <xdr:cNvSpPr txBox="1"/>
      </xdr:nvSpPr>
      <xdr:spPr>
        <a:xfrm>
          <a:off x="657225" y="156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0975" cy="266700"/>
    <xdr:sp macro="" textlink="">
      <xdr:nvSpPr>
        <xdr:cNvPr id="177" name="TextovéPole 176"/>
        <xdr:cNvSpPr txBox="1"/>
      </xdr:nvSpPr>
      <xdr:spPr>
        <a:xfrm>
          <a:off x="657225" y="156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0975" cy="266700"/>
    <xdr:sp macro="" textlink="">
      <xdr:nvSpPr>
        <xdr:cNvPr id="178" name="TextovéPole 177"/>
        <xdr:cNvSpPr txBox="1"/>
      </xdr:nvSpPr>
      <xdr:spPr>
        <a:xfrm>
          <a:off x="657225" y="156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0975" cy="266700"/>
    <xdr:sp macro="" textlink="">
      <xdr:nvSpPr>
        <xdr:cNvPr id="179" name="TextovéPole 178"/>
        <xdr:cNvSpPr txBox="1"/>
      </xdr:nvSpPr>
      <xdr:spPr>
        <a:xfrm>
          <a:off x="657225" y="156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0975" cy="266700"/>
    <xdr:sp macro="" textlink="">
      <xdr:nvSpPr>
        <xdr:cNvPr id="180" name="TextovéPole 179"/>
        <xdr:cNvSpPr txBox="1"/>
      </xdr:nvSpPr>
      <xdr:spPr>
        <a:xfrm>
          <a:off x="657225" y="156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0975" cy="266700"/>
    <xdr:sp macro="" textlink="">
      <xdr:nvSpPr>
        <xdr:cNvPr id="181" name="TextovéPole 180"/>
        <xdr:cNvSpPr txBox="1"/>
      </xdr:nvSpPr>
      <xdr:spPr>
        <a:xfrm>
          <a:off x="657225" y="156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0975" cy="266700"/>
    <xdr:sp macro="" textlink="">
      <xdr:nvSpPr>
        <xdr:cNvPr id="182" name="TextovéPole 181"/>
        <xdr:cNvSpPr txBox="1"/>
      </xdr:nvSpPr>
      <xdr:spPr>
        <a:xfrm>
          <a:off x="657225" y="156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0975" cy="266700"/>
    <xdr:sp macro="" textlink="">
      <xdr:nvSpPr>
        <xdr:cNvPr id="183" name="TextovéPole 182"/>
        <xdr:cNvSpPr txBox="1"/>
      </xdr:nvSpPr>
      <xdr:spPr>
        <a:xfrm>
          <a:off x="657225" y="156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0975" cy="266700"/>
    <xdr:sp macro="" textlink="">
      <xdr:nvSpPr>
        <xdr:cNvPr id="184" name="TextovéPole 183"/>
        <xdr:cNvSpPr txBox="1"/>
      </xdr:nvSpPr>
      <xdr:spPr>
        <a:xfrm>
          <a:off x="657225" y="156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0975" cy="266700"/>
    <xdr:sp macro="" textlink="">
      <xdr:nvSpPr>
        <xdr:cNvPr id="185" name="TextovéPole 184"/>
        <xdr:cNvSpPr txBox="1"/>
      </xdr:nvSpPr>
      <xdr:spPr>
        <a:xfrm>
          <a:off x="657225" y="156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0975" cy="266700"/>
    <xdr:sp macro="" textlink="">
      <xdr:nvSpPr>
        <xdr:cNvPr id="186" name="TextovéPole 185"/>
        <xdr:cNvSpPr txBox="1"/>
      </xdr:nvSpPr>
      <xdr:spPr>
        <a:xfrm>
          <a:off x="657225" y="156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0975" cy="266700"/>
    <xdr:sp macro="" textlink="">
      <xdr:nvSpPr>
        <xdr:cNvPr id="187" name="TextovéPole 186"/>
        <xdr:cNvSpPr txBox="1"/>
      </xdr:nvSpPr>
      <xdr:spPr>
        <a:xfrm>
          <a:off x="657225" y="156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0975" cy="266700"/>
    <xdr:sp macro="" textlink="">
      <xdr:nvSpPr>
        <xdr:cNvPr id="188" name="TextovéPole 187"/>
        <xdr:cNvSpPr txBox="1"/>
      </xdr:nvSpPr>
      <xdr:spPr>
        <a:xfrm>
          <a:off x="657225" y="156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0975" cy="266700"/>
    <xdr:sp macro="" textlink="">
      <xdr:nvSpPr>
        <xdr:cNvPr id="189" name="TextovéPole 188"/>
        <xdr:cNvSpPr txBox="1"/>
      </xdr:nvSpPr>
      <xdr:spPr>
        <a:xfrm>
          <a:off x="657225" y="156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0975" cy="266700"/>
    <xdr:sp macro="" textlink="">
      <xdr:nvSpPr>
        <xdr:cNvPr id="190" name="TextovéPole 189"/>
        <xdr:cNvSpPr txBox="1"/>
      </xdr:nvSpPr>
      <xdr:spPr>
        <a:xfrm>
          <a:off x="657225" y="156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0975" cy="266700"/>
    <xdr:sp macro="" textlink="">
      <xdr:nvSpPr>
        <xdr:cNvPr id="191" name="TextovéPole 190"/>
        <xdr:cNvSpPr txBox="1"/>
      </xdr:nvSpPr>
      <xdr:spPr>
        <a:xfrm>
          <a:off x="657225" y="156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0975" cy="266700"/>
    <xdr:sp macro="" textlink="">
      <xdr:nvSpPr>
        <xdr:cNvPr id="192" name="TextovéPole 191"/>
        <xdr:cNvSpPr txBox="1"/>
      </xdr:nvSpPr>
      <xdr:spPr>
        <a:xfrm>
          <a:off x="657225" y="156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0975" cy="266700"/>
    <xdr:sp macro="" textlink="">
      <xdr:nvSpPr>
        <xdr:cNvPr id="193" name="TextovéPole 192"/>
        <xdr:cNvSpPr txBox="1"/>
      </xdr:nvSpPr>
      <xdr:spPr>
        <a:xfrm>
          <a:off x="657225" y="156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0975" cy="266700"/>
    <xdr:sp macro="" textlink="">
      <xdr:nvSpPr>
        <xdr:cNvPr id="194" name="TextovéPole 193"/>
        <xdr:cNvSpPr txBox="1"/>
      </xdr:nvSpPr>
      <xdr:spPr>
        <a:xfrm>
          <a:off x="657225" y="156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0975" cy="266700"/>
    <xdr:sp macro="" textlink="">
      <xdr:nvSpPr>
        <xdr:cNvPr id="195" name="TextovéPole 194"/>
        <xdr:cNvSpPr txBox="1"/>
      </xdr:nvSpPr>
      <xdr:spPr>
        <a:xfrm>
          <a:off x="657225" y="156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0975" cy="266700"/>
    <xdr:sp macro="" textlink="">
      <xdr:nvSpPr>
        <xdr:cNvPr id="196" name="TextovéPole 195"/>
        <xdr:cNvSpPr txBox="1"/>
      </xdr:nvSpPr>
      <xdr:spPr>
        <a:xfrm>
          <a:off x="657225" y="156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0975" cy="266700"/>
    <xdr:sp macro="" textlink="">
      <xdr:nvSpPr>
        <xdr:cNvPr id="197" name="TextovéPole 196"/>
        <xdr:cNvSpPr txBox="1"/>
      </xdr:nvSpPr>
      <xdr:spPr>
        <a:xfrm>
          <a:off x="657225" y="156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0975" cy="266700"/>
    <xdr:sp macro="" textlink="">
      <xdr:nvSpPr>
        <xdr:cNvPr id="198" name="TextovéPole 197"/>
        <xdr:cNvSpPr txBox="1"/>
      </xdr:nvSpPr>
      <xdr:spPr>
        <a:xfrm>
          <a:off x="657225" y="156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0975" cy="266700"/>
    <xdr:sp macro="" textlink="">
      <xdr:nvSpPr>
        <xdr:cNvPr id="199" name="TextovéPole 198"/>
        <xdr:cNvSpPr txBox="1"/>
      </xdr:nvSpPr>
      <xdr:spPr>
        <a:xfrm>
          <a:off x="657225" y="156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0975" cy="266700"/>
    <xdr:sp macro="" textlink="">
      <xdr:nvSpPr>
        <xdr:cNvPr id="200" name="TextovéPole 199"/>
        <xdr:cNvSpPr txBox="1"/>
      </xdr:nvSpPr>
      <xdr:spPr>
        <a:xfrm>
          <a:off x="657225" y="156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macro="" textlink="">
      <xdr:nvSpPr>
        <xdr:cNvPr id="201" name="TextovéPole 200"/>
        <xdr:cNvSpPr txBox="1"/>
      </xdr:nvSpPr>
      <xdr:spPr>
        <a:xfrm>
          <a:off x="657225" y="269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macro="" textlink="">
      <xdr:nvSpPr>
        <xdr:cNvPr id="202" name="TextovéPole 201"/>
        <xdr:cNvSpPr txBox="1"/>
      </xdr:nvSpPr>
      <xdr:spPr>
        <a:xfrm>
          <a:off x="657225" y="269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macro="" textlink="">
      <xdr:nvSpPr>
        <xdr:cNvPr id="203" name="TextovéPole 202"/>
        <xdr:cNvSpPr txBox="1"/>
      </xdr:nvSpPr>
      <xdr:spPr>
        <a:xfrm>
          <a:off x="657225" y="269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macro="" textlink="">
      <xdr:nvSpPr>
        <xdr:cNvPr id="204" name="TextovéPole 203"/>
        <xdr:cNvSpPr txBox="1"/>
      </xdr:nvSpPr>
      <xdr:spPr>
        <a:xfrm>
          <a:off x="657225" y="269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macro="" textlink="">
      <xdr:nvSpPr>
        <xdr:cNvPr id="205" name="TextovéPole 204"/>
        <xdr:cNvSpPr txBox="1"/>
      </xdr:nvSpPr>
      <xdr:spPr>
        <a:xfrm>
          <a:off x="657225" y="269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macro="" textlink="">
      <xdr:nvSpPr>
        <xdr:cNvPr id="206" name="TextovéPole 205"/>
        <xdr:cNvSpPr txBox="1"/>
      </xdr:nvSpPr>
      <xdr:spPr>
        <a:xfrm>
          <a:off x="657225" y="269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macro="" textlink="">
      <xdr:nvSpPr>
        <xdr:cNvPr id="207" name="TextovéPole 206"/>
        <xdr:cNvSpPr txBox="1"/>
      </xdr:nvSpPr>
      <xdr:spPr>
        <a:xfrm>
          <a:off x="657225" y="269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macro="" textlink="">
      <xdr:nvSpPr>
        <xdr:cNvPr id="208" name="TextovéPole 207"/>
        <xdr:cNvSpPr txBox="1"/>
      </xdr:nvSpPr>
      <xdr:spPr>
        <a:xfrm>
          <a:off x="657225" y="269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macro="" textlink="">
      <xdr:nvSpPr>
        <xdr:cNvPr id="209" name="TextovéPole 208"/>
        <xdr:cNvSpPr txBox="1"/>
      </xdr:nvSpPr>
      <xdr:spPr>
        <a:xfrm>
          <a:off x="657225" y="269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macro="" textlink="">
      <xdr:nvSpPr>
        <xdr:cNvPr id="210" name="TextovéPole 209"/>
        <xdr:cNvSpPr txBox="1"/>
      </xdr:nvSpPr>
      <xdr:spPr>
        <a:xfrm>
          <a:off x="657225" y="269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macro="" textlink="">
      <xdr:nvSpPr>
        <xdr:cNvPr id="211" name="TextovéPole 210"/>
        <xdr:cNvSpPr txBox="1"/>
      </xdr:nvSpPr>
      <xdr:spPr>
        <a:xfrm>
          <a:off x="657225" y="269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macro="" textlink="">
      <xdr:nvSpPr>
        <xdr:cNvPr id="212" name="TextovéPole 211"/>
        <xdr:cNvSpPr txBox="1"/>
      </xdr:nvSpPr>
      <xdr:spPr>
        <a:xfrm>
          <a:off x="657225" y="269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macro="" textlink="">
      <xdr:nvSpPr>
        <xdr:cNvPr id="213" name="TextovéPole 212"/>
        <xdr:cNvSpPr txBox="1"/>
      </xdr:nvSpPr>
      <xdr:spPr>
        <a:xfrm>
          <a:off x="657225" y="269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macro="" textlink="">
      <xdr:nvSpPr>
        <xdr:cNvPr id="214" name="TextovéPole 213"/>
        <xdr:cNvSpPr txBox="1"/>
      </xdr:nvSpPr>
      <xdr:spPr>
        <a:xfrm>
          <a:off x="657225" y="269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macro="" textlink="">
      <xdr:nvSpPr>
        <xdr:cNvPr id="215" name="TextovéPole 214"/>
        <xdr:cNvSpPr txBox="1"/>
      </xdr:nvSpPr>
      <xdr:spPr>
        <a:xfrm>
          <a:off x="657225" y="269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macro="" textlink="">
      <xdr:nvSpPr>
        <xdr:cNvPr id="216" name="TextovéPole 215"/>
        <xdr:cNvSpPr txBox="1"/>
      </xdr:nvSpPr>
      <xdr:spPr>
        <a:xfrm>
          <a:off x="657225" y="269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macro="" textlink="">
      <xdr:nvSpPr>
        <xdr:cNvPr id="217" name="TextovéPole 216"/>
        <xdr:cNvSpPr txBox="1"/>
      </xdr:nvSpPr>
      <xdr:spPr>
        <a:xfrm>
          <a:off x="657225" y="269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macro="" textlink="">
      <xdr:nvSpPr>
        <xdr:cNvPr id="218" name="TextovéPole 217"/>
        <xdr:cNvSpPr txBox="1"/>
      </xdr:nvSpPr>
      <xdr:spPr>
        <a:xfrm>
          <a:off x="657225" y="269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macro="" textlink="">
      <xdr:nvSpPr>
        <xdr:cNvPr id="219" name="TextovéPole 218"/>
        <xdr:cNvSpPr txBox="1"/>
      </xdr:nvSpPr>
      <xdr:spPr>
        <a:xfrm>
          <a:off x="657225" y="269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macro="" textlink="">
      <xdr:nvSpPr>
        <xdr:cNvPr id="220" name="TextovéPole 219"/>
        <xdr:cNvSpPr txBox="1"/>
      </xdr:nvSpPr>
      <xdr:spPr>
        <a:xfrm>
          <a:off x="657225" y="269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macro="" textlink="">
      <xdr:nvSpPr>
        <xdr:cNvPr id="221" name="TextovéPole 220"/>
        <xdr:cNvSpPr txBox="1"/>
      </xdr:nvSpPr>
      <xdr:spPr>
        <a:xfrm>
          <a:off x="657225" y="269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macro="" textlink="">
      <xdr:nvSpPr>
        <xdr:cNvPr id="222" name="TextovéPole 221"/>
        <xdr:cNvSpPr txBox="1"/>
      </xdr:nvSpPr>
      <xdr:spPr>
        <a:xfrm>
          <a:off x="657225" y="269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macro="" textlink="">
      <xdr:nvSpPr>
        <xdr:cNvPr id="223" name="TextovéPole 222"/>
        <xdr:cNvSpPr txBox="1"/>
      </xdr:nvSpPr>
      <xdr:spPr>
        <a:xfrm>
          <a:off x="657225" y="269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macro="" textlink="">
      <xdr:nvSpPr>
        <xdr:cNvPr id="224" name="TextovéPole 223"/>
        <xdr:cNvSpPr txBox="1"/>
      </xdr:nvSpPr>
      <xdr:spPr>
        <a:xfrm>
          <a:off x="657225" y="269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macro="" textlink="">
      <xdr:nvSpPr>
        <xdr:cNvPr id="225" name="TextovéPole 224"/>
        <xdr:cNvSpPr txBox="1"/>
      </xdr:nvSpPr>
      <xdr:spPr>
        <a:xfrm>
          <a:off x="657225" y="269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macro="" textlink="">
      <xdr:nvSpPr>
        <xdr:cNvPr id="226" name="TextovéPole 225"/>
        <xdr:cNvSpPr txBox="1"/>
      </xdr:nvSpPr>
      <xdr:spPr>
        <a:xfrm>
          <a:off x="657225" y="269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macro="" textlink="">
      <xdr:nvSpPr>
        <xdr:cNvPr id="227" name="TextovéPole 226"/>
        <xdr:cNvSpPr txBox="1"/>
      </xdr:nvSpPr>
      <xdr:spPr>
        <a:xfrm>
          <a:off x="657225" y="269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macro="" textlink="">
      <xdr:nvSpPr>
        <xdr:cNvPr id="228" name="TextovéPole 227"/>
        <xdr:cNvSpPr txBox="1"/>
      </xdr:nvSpPr>
      <xdr:spPr>
        <a:xfrm>
          <a:off x="657225" y="269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0975" cy="266700"/>
    <xdr:sp macro="" textlink="">
      <xdr:nvSpPr>
        <xdr:cNvPr id="229" name="TextovéPole 228"/>
        <xdr:cNvSpPr txBox="1"/>
      </xdr:nvSpPr>
      <xdr:spPr>
        <a:xfrm>
          <a:off x="657225" y="156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0975" cy="266700"/>
    <xdr:sp macro="" textlink="">
      <xdr:nvSpPr>
        <xdr:cNvPr id="230" name="TextovéPole 229"/>
        <xdr:cNvSpPr txBox="1"/>
      </xdr:nvSpPr>
      <xdr:spPr>
        <a:xfrm>
          <a:off x="657225" y="156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0975" cy="266700"/>
    <xdr:sp macro="" textlink="">
      <xdr:nvSpPr>
        <xdr:cNvPr id="231" name="TextovéPole 230"/>
        <xdr:cNvSpPr txBox="1"/>
      </xdr:nvSpPr>
      <xdr:spPr>
        <a:xfrm>
          <a:off x="657225" y="156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0975" cy="266700"/>
    <xdr:sp macro="" textlink="">
      <xdr:nvSpPr>
        <xdr:cNvPr id="232" name="TextovéPole 231"/>
        <xdr:cNvSpPr txBox="1"/>
      </xdr:nvSpPr>
      <xdr:spPr>
        <a:xfrm>
          <a:off x="657225" y="156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0975" cy="266700"/>
    <xdr:sp macro="" textlink="">
      <xdr:nvSpPr>
        <xdr:cNvPr id="233" name="TextovéPole 232"/>
        <xdr:cNvSpPr txBox="1"/>
      </xdr:nvSpPr>
      <xdr:spPr>
        <a:xfrm>
          <a:off x="657225" y="156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0975" cy="266700"/>
    <xdr:sp macro="" textlink="">
      <xdr:nvSpPr>
        <xdr:cNvPr id="234" name="TextovéPole 233"/>
        <xdr:cNvSpPr txBox="1"/>
      </xdr:nvSpPr>
      <xdr:spPr>
        <a:xfrm>
          <a:off x="657225" y="156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0975" cy="266700"/>
    <xdr:sp macro="" textlink="">
      <xdr:nvSpPr>
        <xdr:cNvPr id="235" name="TextovéPole 234"/>
        <xdr:cNvSpPr txBox="1"/>
      </xdr:nvSpPr>
      <xdr:spPr>
        <a:xfrm>
          <a:off x="657225" y="156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0975" cy="266700"/>
    <xdr:sp macro="" textlink="">
      <xdr:nvSpPr>
        <xdr:cNvPr id="236" name="TextovéPole 235"/>
        <xdr:cNvSpPr txBox="1"/>
      </xdr:nvSpPr>
      <xdr:spPr>
        <a:xfrm>
          <a:off x="657225" y="156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0975" cy="266700"/>
    <xdr:sp macro="" textlink="">
      <xdr:nvSpPr>
        <xdr:cNvPr id="237" name="TextovéPole 236"/>
        <xdr:cNvSpPr txBox="1"/>
      </xdr:nvSpPr>
      <xdr:spPr>
        <a:xfrm>
          <a:off x="657225" y="156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0975" cy="266700"/>
    <xdr:sp macro="" textlink="">
      <xdr:nvSpPr>
        <xdr:cNvPr id="238" name="TextovéPole 237"/>
        <xdr:cNvSpPr txBox="1"/>
      </xdr:nvSpPr>
      <xdr:spPr>
        <a:xfrm>
          <a:off x="657225" y="156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0975" cy="266700"/>
    <xdr:sp macro="" textlink="">
      <xdr:nvSpPr>
        <xdr:cNvPr id="239" name="TextovéPole 238"/>
        <xdr:cNvSpPr txBox="1"/>
      </xdr:nvSpPr>
      <xdr:spPr>
        <a:xfrm>
          <a:off x="657225" y="156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0975" cy="266700"/>
    <xdr:sp macro="" textlink="">
      <xdr:nvSpPr>
        <xdr:cNvPr id="240" name="TextovéPole 239"/>
        <xdr:cNvSpPr txBox="1"/>
      </xdr:nvSpPr>
      <xdr:spPr>
        <a:xfrm>
          <a:off x="657225" y="156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0975" cy="266700"/>
    <xdr:sp macro="" textlink="">
      <xdr:nvSpPr>
        <xdr:cNvPr id="241" name="TextovéPole 240"/>
        <xdr:cNvSpPr txBox="1"/>
      </xdr:nvSpPr>
      <xdr:spPr>
        <a:xfrm>
          <a:off x="657225" y="156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0975" cy="266700"/>
    <xdr:sp macro="" textlink="">
      <xdr:nvSpPr>
        <xdr:cNvPr id="242" name="TextovéPole 241"/>
        <xdr:cNvSpPr txBox="1"/>
      </xdr:nvSpPr>
      <xdr:spPr>
        <a:xfrm>
          <a:off x="657225" y="156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0975" cy="266700"/>
    <xdr:sp macro="" textlink="">
      <xdr:nvSpPr>
        <xdr:cNvPr id="243" name="TextovéPole 242"/>
        <xdr:cNvSpPr txBox="1"/>
      </xdr:nvSpPr>
      <xdr:spPr>
        <a:xfrm>
          <a:off x="657225" y="156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0975" cy="266700"/>
    <xdr:sp macro="" textlink="">
      <xdr:nvSpPr>
        <xdr:cNvPr id="244" name="TextovéPole 243"/>
        <xdr:cNvSpPr txBox="1"/>
      </xdr:nvSpPr>
      <xdr:spPr>
        <a:xfrm>
          <a:off x="657225" y="156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0975" cy="266700"/>
    <xdr:sp macro="" textlink="">
      <xdr:nvSpPr>
        <xdr:cNvPr id="245" name="TextovéPole 244"/>
        <xdr:cNvSpPr txBox="1"/>
      </xdr:nvSpPr>
      <xdr:spPr>
        <a:xfrm>
          <a:off x="657225" y="156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0975" cy="266700"/>
    <xdr:sp macro="" textlink="">
      <xdr:nvSpPr>
        <xdr:cNvPr id="246" name="TextovéPole 245"/>
        <xdr:cNvSpPr txBox="1"/>
      </xdr:nvSpPr>
      <xdr:spPr>
        <a:xfrm>
          <a:off x="657225" y="156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0975" cy="266700"/>
    <xdr:sp macro="" textlink="">
      <xdr:nvSpPr>
        <xdr:cNvPr id="247" name="TextovéPole 246"/>
        <xdr:cNvSpPr txBox="1"/>
      </xdr:nvSpPr>
      <xdr:spPr>
        <a:xfrm>
          <a:off x="657225" y="156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0975" cy="266700"/>
    <xdr:sp macro="" textlink="">
      <xdr:nvSpPr>
        <xdr:cNvPr id="248" name="TextovéPole 247"/>
        <xdr:cNvSpPr txBox="1"/>
      </xdr:nvSpPr>
      <xdr:spPr>
        <a:xfrm>
          <a:off x="657225" y="156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0975" cy="266700"/>
    <xdr:sp macro="" textlink="">
      <xdr:nvSpPr>
        <xdr:cNvPr id="249" name="TextovéPole 248"/>
        <xdr:cNvSpPr txBox="1"/>
      </xdr:nvSpPr>
      <xdr:spPr>
        <a:xfrm>
          <a:off x="657225" y="156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0975" cy="266700"/>
    <xdr:sp macro="" textlink="">
      <xdr:nvSpPr>
        <xdr:cNvPr id="250" name="TextovéPole 249"/>
        <xdr:cNvSpPr txBox="1"/>
      </xdr:nvSpPr>
      <xdr:spPr>
        <a:xfrm>
          <a:off x="657225" y="156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0975" cy="266700"/>
    <xdr:sp macro="" textlink="">
      <xdr:nvSpPr>
        <xdr:cNvPr id="251" name="TextovéPole 250"/>
        <xdr:cNvSpPr txBox="1"/>
      </xdr:nvSpPr>
      <xdr:spPr>
        <a:xfrm>
          <a:off x="657225" y="156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0975" cy="266700"/>
    <xdr:sp macro="" textlink="">
      <xdr:nvSpPr>
        <xdr:cNvPr id="252" name="TextovéPole 251"/>
        <xdr:cNvSpPr txBox="1"/>
      </xdr:nvSpPr>
      <xdr:spPr>
        <a:xfrm>
          <a:off x="657225" y="156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0975" cy="266700"/>
    <xdr:sp macro="" textlink="">
      <xdr:nvSpPr>
        <xdr:cNvPr id="253" name="TextovéPole 252"/>
        <xdr:cNvSpPr txBox="1"/>
      </xdr:nvSpPr>
      <xdr:spPr>
        <a:xfrm>
          <a:off x="657225" y="156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0975" cy="266700"/>
    <xdr:sp macro="" textlink="">
      <xdr:nvSpPr>
        <xdr:cNvPr id="254" name="TextovéPole 253"/>
        <xdr:cNvSpPr txBox="1"/>
      </xdr:nvSpPr>
      <xdr:spPr>
        <a:xfrm>
          <a:off x="657225" y="156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0975" cy="266700"/>
    <xdr:sp macro="" textlink="">
      <xdr:nvSpPr>
        <xdr:cNvPr id="255" name="TextovéPole 254"/>
        <xdr:cNvSpPr txBox="1"/>
      </xdr:nvSpPr>
      <xdr:spPr>
        <a:xfrm>
          <a:off x="657225" y="156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0975" cy="266700"/>
    <xdr:sp macro="" textlink="">
      <xdr:nvSpPr>
        <xdr:cNvPr id="256" name="TextovéPole 255"/>
        <xdr:cNvSpPr txBox="1"/>
      </xdr:nvSpPr>
      <xdr:spPr>
        <a:xfrm>
          <a:off x="657225" y="156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macro="" textlink="">
      <xdr:nvSpPr>
        <xdr:cNvPr id="257" name="TextovéPole 256"/>
        <xdr:cNvSpPr txBox="1"/>
      </xdr:nvSpPr>
      <xdr:spPr>
        <a:xfrm>
          <a:off x="657225" y="269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macro="" textlink="">
      <xdr:nvSpPr>
        <xdr:cNvPr id="258" name="TextovéPole 257"/>
        <xdr:cNvSpPr txBox="1"/>
      </xdr:nvSpPr>
      <xdr:spPr>
        <a:xfrm>
          <a:off x="657225" y="269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macro="" textlink="">
      <xdr:nvSpPr>
        <xdr:cNvPr id="259" name="TextovéPole 258"/>
        <xdr:cNvSpPr txBox="1"/>
      </xdr:nvSpPr>
      <xdr:spPr>
        <a:xfrm>
          <a:off x="657225" y="269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macro="" textlink="">
      <xdr:nvSpPr>
        <xdr:cNvPr id="260" name="TextovéPole 259"/>
        <xdr:cNvSpPr txBox="1"/>
      </xdr:nvSpPr>
      <xdr:spPr>
        <a:xfrm>
          <a:off x="657225" y="269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macro="" textlink="">
      <xdr:nvSpPr>
        <xdr:cNvPr id="261" name="TextovéPole 260"/>
        <xdr:cNvSpPr txBox="1"/>
      </xdr:nvSpPr>
      <xdr:spPr>
        <a:xfrm>
          <a:off x="657225" y="269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macro="" textlink="">
      <xdr:nvSpPr>
        <xdr:cNvPr id="262" name="TextovéPole 261"/>
        <xdr:cNvSpPr txBox="1"/>
      </xdr:nvSpPr>
      <xdr:spPr>
        <a:xfrm>
          <a:off x="657225" y="269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macro="" textlink="">
      <xdr:nvSpPr>
        <xdr:cNvPr id="263" name="TextovéPole 262"/>
        <xdr:cNvSpPr txBox="1"/>
      </xdr:nvSpPr>
      <xdr:spPr>
        <a:xfrm>
          <a:off x="657225" y="269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macro="" textlink="">
      <xdr:nvSpPr>
        <xdr:cNvPr id="264" name="TextovéPole 263"/>
        <xdr:cNvSpPr txBox="1"/>
      </xdr:nvSpPr>
      <xdr:spPr>
        <a:xfrm>
          <a:off x="657225" y="269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macro="" textlink="">
      <xdr:nvSpPr>
        <xdr:cNvPr id="265" name="TextovéPole 264"/>
        <xdr:cNvSpPr txBox="1"/>
      </xdr:nvSpPr>
      <xdr:spPr>
        <a:xfrm>
          <a:off x="657225" y="269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macro="" textlink="">
      <xdr:nvSpPr>
        <xdr:cNvPr id="266" name="TextovéPole 265"/>
        <xdr:cNvSpPr txBox="1"/>
      </xdr:nvSpPr>
      <xdr:spPr>
        <a:xfrm>
          <a:off x="657225" y="269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macro="" textlink="">
      <xdr:nvSpPr>
        <xdr:cNvPr id="267" name="TextovéPole 266"/>
        <xdr:cNvSpPr txBox="1"/>
      </xdr:nvSpPr>
      <xdr:spPr>
        <a:xfrm>
          <a:off x="657225" y="269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macro="" textlink="">
      <xdr:nvSpPr>
        <xdr:cNvPr id="268" name="TextovéPole 267"/>
        <xdr:cNvSpPr txBox="1"/>
      </xdr:nvSpPr>
      <xdr:spPr>
        <a:xfrm>
          <a:off x="657225" y="269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macro="" textlink="">
      <xdr:nvSpPr>
        <xdr:cNvPr id="269" name="TextovéPole 268"/>
        <xdr:cNvSpPr txBox="1"/>
      </xdr:nvSpPr>
      <xdr:spPr>
        <a:xfrm>
          <a:off x="657225" y="269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macro="" textlink="">
      <xdr:nvSpPr>
        <xdr:cNvPr id="270" name="TextovéPole 269"/>
        <xdr:cNvSpPr txBox="1"/>
      </xdr:nvSpPr>
      <xdr:spPr>
        <a:xfrm>
          <a:off x="657225" y="269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macro="" textlink="">
      <xdr:nvSpPr>
        <xdr:cNvPr id="271" name="TextovéPole 270"/>
        <xdr:cNvSpPr txBox="1"/>
      </xdr:nvSpPr>
      <xdr:spPr>
        <a:xfrm>
          <a:off x="657225" y="269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macro="" textlink="">
      <xdr:nvSpPr>
        <xdr:cNvPr id="272" name="TextovéPole 271"/>
        <xdr:cNvSpPr txBox="1"/>
      </xdr:nvSpPr>
      <xdr:spPr>
        <a:xfrm>
          <a:off x="657225" y="269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macro="" textlink="">
      <xdr:nvSpPr>
        <xdr:cNvPr id="273" name="TextovéPole 272"/>
        <xdr:cNvSpPr txBox="1"/>
      </xdr:nvSpPr>
      <xdr:spPr>
        <a:xfrm>
          <a:off x="657225" y="269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macro="" textlink="">
      <xdr:nvSpPr>
        <xdr:cNvPr id="274" name="TextovéPole 273"/>
        <xdr:cNvSpPr txBox="1"/>
      </xdr:nvSpPr>
      <xdr:spPr>
        <a:xfrm>
          <a:off x="657225" y="269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macro="" textlink="">
      <xdr:nvSpPr>
        <xdr:cNvPr id="275" name="TextovéPole 274"/>
        <xdr:cNvSpPr txBox="1"/>
      </xdr:nvSpPr>
      <xdr:spPr>
        <a:xfrm>
          <a:off x="657225" y="269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macro="" textlink="">
      <xdr:nvSpPr>
        <xdr:cNvPr id="276" name="TextovéPole 275"/>
        <xdr:cNvSpPr txBox="1"/>
      </xdr:nvSpPr>
      <xdr:spPr>
        <a:xfrm>
          <a:off x="657225" y="269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macro="" textlink="">
      <xdr:nvSpPr>
        <xdr:cNvPr id="277" name="TextovéPole 276"/>
        <xdr:cNvSpPr txBox="1"/>
      </xdr:nvSpPr>
      <xdr:spPr>
        <a:xfrm>
          <a:off x="657225" y="269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macro="" textlink="">
      <xdr:nvSpPr>
        <xdr:cNvPr id="278" name="TextovéPole 277"/>
        <xdr:cNvSpPr txBox="1"/>
      </xdr:nvSpPr>
      <xdr:spPr>
        <a:xfrm>
          <a:off x="657225" y="269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macro="" textlink="">
      <xdr:nvSpPr>
        <xdr:cNvPr id="279" name="TextovéPole 278"/>
        <xdr:cNvSpPr txBox="1"/>
      </xdr:nvSpPr>
      <xdr:spPr>
        <a:xfrm>
          <a:off x="657225" y="269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macro="" textlink="">
      <xdr:nvSpPr>
        <xdr:cNvPr id="280" name="TextovéPole 279"/>
        <xdr:cNvSpPr txBox="1"/>
      </xdr:nvSpPr>
      <xdr:spPr>
        <a:xfrm>
          <a:off x="657225" y="269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macro="" textlink="">
      <xdr:nvSpPr>
        <xdr:cNvPr id="281" name="TextovéPole 280"/>
        <xdr:cNvSpPr txBox="1"/>
      </xdr:nvSpPr>
      <xdr:spPr>
        <a:xfrm>
          <a:off x="657225" y="269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macro="" textlink="">
      <xdr:nvSpPr>
        <xdr:cNvPr id="282" name="TextovéPole 281"/>
        <xdr:cNvSpPr txBox="1"/>
      </xdr:nvSpPr>
      <xdr:spPr>
        <a:xfrm>
          <a:off x="657225" y="269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macro="" textlink="">
      <xdr:nvSpPr>
        <xdr:cNvPr id="283" name="TextovéPole 282"/>
        <xdr:cNvSpPr txBox="1"/>
      </xdr:nvSpPr>
      <xdr:spPr>
        <a:xfrm>
          <a:off x="657225" y="269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macro="" textlink="">
      <xdr:nvSpPr>
        <xdr:cNvPr id="284" name="TextovéPole 283"/>
        <xdr:cNvSpPr txBox="1"/>
      </xdr:nvSpPr>
      <xdr:spPr>
        <a:xfrm>
          <a:off x="657225" y="269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macro="" textlink="">
      <xdr:nvSpPr>
        <xdr:cNvPr id="285" name="TextovéPole 284"/>
        <xdr:cNvSpPr txBox="1"/>
      </xdr:nvSpPr>
      <xdr:spPr>
        <a:xfrm>
          <a:off x="657225" y="269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macro="" textlink="">
      <xdr:nvSpPr>
        <xdr:cNvPr id="286" name="TextovéPole 285"/>
        <xdr:cNvSpPr txBox="1"/>
      </xdr:nvSpPr>
      <xdr:spPr>
        <a:xfrm>
          <a:off x="657225" y="269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macro="" textlink="">
      <xdr:nvSpPr>
        <xdr:cNvPr id="287" name="TextovéPole 286"/>
        <xdr:cNvSpPr txBox="1"/>
      </xdr:nvSpPr>
      <xdr:spPr>
        <a:xfrm>
          <a:off x="657225" y="269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macro="" textlink="">
      <xdr:nvSpPr>
        <xdr:cNvPr id="288" name="TextovéPole 287"/>
        <xdr:cNvSpPr txBox="1"/>
      </xdr:nvSpPr>
      <xdr:spPr>
        <a:xfrm>
          <a:off x="657225" y="269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macro="" textlink="">
      <xdr:nvSpPr>
        <xdr:cNvPr id="289" name="TextovéPole 288"/>
        <xdr:cNvSpPr txBox="1"/>
      </xdr:nvSpPr>
      <xdr:spPr>
        <a:xfrm>
          <a:off x="657225" y="269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macro="" textlink="">
      <xdr:nvSpPr>
        <xdr:cNvPr id="290" name="TextovéPole 289"/>
        <xdr:cNvSpPr txBox="1"/>
      </xdr:nvSpPr>
      <xdr:spPr>
        <a:xfrm>
          <a:off x="657225" y="269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macro="" textlink="">
      <xdr:nvSpPr>
        <xdr:cNvPr id="291" name="TextovéPole 290"/>
        <xdr:cNvSpPr txBox="1"/>
      </xdr:nvSpPr>
      <xdr:spPr>
        <a:xfrm>
          <a:off x="657225" y="269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macro="" textlink="">
      <xdr:nvSpPr>
        <xdr:cNvPr id="292" name="TextovéPole 291"/>
        <xdr:cNvSpPr txBox="1"/>
      </xdr:nvSpPr>
      <xdr:spPr>
        <a:xfrm>
          <a:off x="657225" y="269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macro="" textlink="">
      <xdr:nvSpPr>
        <xdr:cNvPr id="293" name="TextovéPole 292"/>
        <xdr:cNvSpPr txBox="1"/>
      </xdr:nvSpPr>
      <xdr:spPr>
        <a:xfrm>
          <a:off x="657225" y="269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macro="" textlink="">
      <xdr:nvSpPr>
        <xdr:cNvPr id="294" name="TextovéPole 293"/>
        <xdr:cNvSpPr txBox="1"/>
      </xdr:nvSpPr>
      <xdr:spPr>
        <a:xfrm>
          <a:off x="657225" y="269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macro="" textlink="">
      <xdr:nvSpPr>
        <xdr:cNvPr id="295" name="TextovéPole 294"/>
        <xdr:cNvSpPr txBox="1"/>
      </xdr:nvSpPr>
      <xdr:spPr>
        <a:xfrm>
          <a:off x="657225" y="269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macro="" textlink="">
      <xdr:nvSpPr>
        <xdr:cNvPr id="296" name="TextovéPole 295"/>
        <xdr:cNvSpPr txBox="1"/>
      </xdr:nvSpPr>
      <xdr:spPr>
        <a:xfrm>
          <a:off x="657225" y="269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macro="" textlink="">
      <xdr:nvSpPr>
        <xdr:cNvPr id="297" name="TextovéPole 296"/>
        <xdr:cNvSpPr txBox="1"/>
      </xdr:nvSpPr>
      <xdr:spPr>
        <a:xfrm>
          <a:off x="657225" y="269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macro="" textlink="">
      <xdr:nvSpPr>
        <xdr:cNvPr id="298" name="TextovéPole 297"/>
        <xdr:cNvSpPr txBox="1"/>
      </xdr:nvSpPr>
      <xdr:spPr>
        <a:xfrm>
          <a:off x="657225" y="269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macro="" textlink="">
      <xdr:nvSpPr>
        <xdr:cNvPr id="299" name="TextovéPole 298"/>
        <xdr:cNvSpPr txBox="1"/>
      </xdr:nvSpPr>
      <xdr:spPr>
        <a:xfrm>
          <a:off x="657225" y="269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macro="" textlink="">
      <xdr:nvSpPr>
        <xdr:cNvPr id="300" name="TextovéPole 299"/>
        <xdr:cNvSpPr txBox="1"/>
      </xdr:nvSpPr>
      <xdr:spPr>
        <a:xfrm>
          <a:off x="657225" y="269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macro="" textlink="">
      <xdr:nvSpPr>
        <xdr:cNvPr id="301" name="TextovéPole 300"/>
        <xdr:cNvSpPr txBox="1"/>
      </xdr:nvSpPr>
      <xdr:spPr>
        <a:xfrm>
          <a:off x="657225" y="269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macro="" textlink="">
      <xdr:nvSpPr>
        <xdr:cNvPr id="302" name="TextovéPole 301"/>
        <xdr:cNvSpPr txBox="1"/>
      </xdr:nvSpPr>
      <xdr:spPr>
        <a:xfrm>
          <a:off x="657225" y="269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macro="" textlink="">
      <xdr:nvSpPr>
        <xdr:cNvPr id="303" name="TextovéPole 302"/>
        <xdr:cNvSpPr txBox="1"/>
      </xdr:nvSpPr>
      <xdr:spPr>
        <a:xfrm>
          <a:off x="657225" y="269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macro="" textlink="">
      <xdr:nvSpPr>
        <xdr:cNvPr id="304" name="TextovéPole 303"/>
        <xdr:cNvSpPr txBox="1"/>
      </xdr:nvSpPr>
      <xdr:spPr>
        <a:xfrm>
          <a:off x="657225" y="269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macro="" textlink="">
      <xdr:nvSpPr>
        <xdr:cNvPr id="305" name="TextovéPole 304"/>
        <xdr:cNvSpPr txBox="1"/>
      </xdr:nvSpPr>
      <xdr:spPr>
        <a:xfrm>
          <a:off x="657225" y="269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macro="" textlink="">
      <xdr:nvSpPr>
        <xdr:cNvPr id="306" name="TextovéPole 305"/>
        <xdr:cNvSpPr txBox="1"/>
      </xdr:nvSpPr>
      <xdr:spPr>
        <a:xfrm>
          <a:off x="657225" y="269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macro="" textlink="">
      <xdr:nvSpPr>
        <xdr:cNvPr id="307" name="TextovéPole 306"/>
        <xdr:cNvSpPr txBox="1"/>
      </xdr:nvSpPr>
      <xdr:spPr>
        <a:xfrm>
          <a:off x="657225" y="269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macro="" textlink="">
      <xdr:nvSpPr>
        <xdr:cNvPr id="308" name="TextovéPole 307"/>
        <xdr:cNvSpPr txBox="1"/>
      </xdr:nvSpPr>
      <xdr:spPr>
        <a:xfrm>
          <a:off x="657225" y="269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macro="" textlink="">
      <xdr:nvSpPr>
        <xdr:cNvPr id="309" name="TextovéPole 308"/>
        <xdr:cNvSpPr txBox="1"/>
      </xdr:nvSpPr>
      <xdr:spPr>
        <a:xfrm>
          <a:off x="657225" y="269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macro="" textlink="">
      <xdr:nvSpPr>
        <xdr:cNvPr id="310" name="TextovéPole 309"/>
        <xdr:cNvSpPr txBox="1"/>
      </xdr:nvSpPr>
      <xdr:spPr>
        <a:xfrm>
          <a:off x="657225" y="269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macro="" textlink="">
      <xdr:nvSpPr>
        <xdr:cNvPr id="311" name="TextovéPole 310"/>
        <xdr:cNvSpPr txBox="1"/>
      </xdr:nvSpPr>
      <xdr:spPr>
        <a:xfrm>
          <a:off x="657225" y="269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macro="" textlink="">
      <xdr:nvSpPr>
        <xdr:cNvPr id="312" name="TextovéPole 311"/>
        <xdr:cNvSpPr txBox="1"/>
      </xdr:nvSpPr>
      <xdr:spPr>
        <a:xfrm>
          <a:off x="657225" y="269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0975" cy="266700"/>
    <xdr:sp macro="" textlink="">
      <xdr:nvSpPr>
        <xdr:cNvPr id="313" name="TextovéPole 312"/>
        <xdr:cNvSpPr txBox="1"/>
      </xdr:nvSpPr>
      <xdr:spPr>
        <a:xfrm>
          <a:off x="657225" y="36528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0975" cy="266700"/>
    <xdr:sp macro="" textlink="">
      <xdr:nvSpPr>
        <xdr:cNvPr id="314" name="TextovéPole 313"/>
        <xdr:cNvSpPr txBox="1"/>
      </xdr:nvSpPr>
      <xdr:spPr>
        <a:xfrm>
          <a:off x="657225" y="36528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0975" cy="266700"/>
    <xdr:sp macro="" textlink="">
      <xdr:nvSpPr>
        <xdr:cNvPr id="315" name="TextovéPole 314"/>
        <xdr:cNvSpPr txBox="1"/>
      </xdr:nvSpPr>
      <xdr:spPr>
        <a:xfrm>
          <a:off x="657225" y="36528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0975" cy="266700"/>
    <xdr:sp macro="" textlink="">
      <xdr:nvSpPr>
        <xdr:cNvPr id="316" name="TextovéPole 315"/>
        <xdr:cNvSpPr txBox="1"/>
      </xdr:nvSpPr>
      <xdr:spPr>
        <a:xfrm>
          <a:off x="657225" y="36528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0975" cy="266700"/>
    <xdr:sp macro="" textlink="">
      <xdr:nvSpPr>
        <xdr:cNvPr id="317" name="TextovéPole 316"/>
        <xdr:cNvSpPr txBox="1"/>
      </xdr:nvSpPr>
      <xdr:spPr>
        <a:xfrm>
          <a:off x="657225" y="36528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0975" cy="266700"/>
    <xdr:sp macro="" textlink="">
      <xdr:nvSpPr>
        <xdr:cNvPr id="318" name="TextovéPole 317"/>
        <xdr:cNvSpPr txBox="1"/>
      </xdr:nvSpPr>
      <xdr:spPr>
        <a:xfrm>
          <a:off x="657225" y="36528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0975" cy="266700"/>
    <xdr:sp macro="" textlink="">
      <xdr:nvSpPr>
        <xdr:cNvPr id="319" name="TextovéPole 318"/>
        <xdr:cNvSpPr txBox="1"/>
      </xdr:nvSpPr>
      <xdr:spPr>
        <a:xfrm>
          <a:off x="657225" y="36528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0975" cy="266700"/>
    <xdr:sp macro="" textlink="">
      <xdr:nvSpPr>
        <xdr:cNvPr id="320" name="TextovéPole 319"/>
        <xdr:cNvSpPr txBox="1"/>
      </xdr:nvSpPr>
      <xdr:spPr>
        <a:xfrm>
          <a:off x="657225" y="36528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0975" cy="266700"/>
    <xdr:sp macro="" textlink="">
      <xdr:nvSpPr>
        <xdr:cNvPr id="321" name="TextovéPole 320"/>
        <xdr:cNvSpPr txBox="1"/>
      </xdr:nvSpPr>
      <xdr:spPr>
        <a:xfrm>
          <a:off x="657225" y="36528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0975" cy="266700"/>
    <xdr:sp macro="" textlink="">
      <xdr:nvSpPr>
        <xdr:cNvPr id="322" name="TextovéPole 321"/>
        <xdr:cNvSpPr txBox="1"/>
      </xdr:nvSpPr>
      <xdr:spPr>
        <a:xfrm>
          <a:off x="657225" y="36528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0975" cy="266700"/>
    <xdr:sp macro="" textlink="">
      <xdr:nvSpPr>
        <xdr:cNvPr id="323" name="TextovéPole 322"/>
        <xdr:cNvSpPr txBox="1"/>
      </xdr:nvSpPr>
      <xdr:spPr>
        <a:xfrm>
          <a:off x="657225" y="36528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0975" cy="266700"/>
    <xdr:sp macro="" textlink="">
      <xdr:nvSpPr>
        <xdr:cNvPr id="324" name="TextovéPole 323"/>
        <xdr:cNvSpPr txBox="1"/>
      </xdr:nvSpPr>
      <xdr:spPr>
        <a:xfrm>
          <a:off x="657225" y="36528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0975" cy="266700"/>
    <xdr:sp macro="" textlink="">
      <xdr:nvSpPr>
        <xdr:cNvPr id="325" name="TextovéPole 324"/>
        <xdr:cNvSpPr txBox="1"/>
      </xdr:nvSpPr>
      <xdr:spPr>
        <a:xfrm>
          <a:off x="657225" y="36528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0975" cy="266700"/>
    <xdr:sp macro="" textlink="">
      <xdr:nvSpPr>
        <xdr:cNvPr id="326" name="TextovéPole 325"/>
        <xdr:cNvSpPr txBox="1"/>
      </xdr:nvSpPr>
      <xdr:spPr>
        <a:xfrm>
          <a:off x="657225" y="36528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0975" cy="266700"/>
    <xdr:sp macro="" textlink="">
      <xdr:nvSpPr>
        <xdr:cNvPr id="327" name="TextovéPole 326"/>
        <xdr:cNvSpPr txBox="1"/>
      </xdr:nvSpPr>
      <xdr:spPr>
        <a:xfrm>
          <a:off x="657225" y="36528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0975" cy="266700"/>
    <xdr:sp macro="" textlink="">
      <xdr:nvSpPr>
        <xdr:cNvPr id="328" name="TextovéPole 327"/>
        <xdr:cNvSpPr txBox="1"/>
      </xdr:nvSpPr>
      <xdr:spPr>
        <a:xfrm>
          <a:off x="657225" y="36528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0975" cy="266700"/>
    <xdr:sp macro="" textlink="">
      <xdr:nvSpPr>
        <xdr:cNvPr id="329" name="TextovéPole 328"/>
        <xdr:cNvSpPr txBox="1"/>
      </xdr:nvSpPr>
      <xdr:spPr>
        <a:xfrm>
          <a:off x="657225" y="36528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0975" cy="266700"/>
    <xdr:sp macro="" textlink="">
      <xdr:nvSpPr>
        <xdr:cNvPr id="330" name="TextovéPole 329"/>
        <xdr:cNvSpPr txBox="1"/>
      </xdr:nvSpPr>
      <xdr:spPr>
        <a:xfrm>
          <a:off x="657225" y="36528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0975" cy="266700"/>
    <xdr:sp macro="" textlink="">
      <xdr:nvSpPr>
        <xdr:cNvPr id="331" name="TextovéPole 330"/>
        <xdr:cNvSpPr txBox="1"/>
      </xdr:nvSpPr>
      <xdr:spPr>
        <a:xfrm>
          <a:off x="657225" y="36528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0975" cy="266700"/>
    <xdr:sp macro="" textlink="">
      <xdr:nvSpPr>
        <xdr:cNvPr id="332" name="TextovéPole 331"/>
        <xdr:cNvSpPr txBox="1"/>
      </xdr:nvSpPr>
      <xdr:spPr>
        <a:xfrm>
          <a:off x="657225" y="36528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0975" cy="266700"/>
    <xdr:sp macro="" textlink="">
      <xdr:nvSpPr>
        <xdr:cNvPr id="333" name="TextovéPole 332"/>
        <xdr:cNvSpPr txBox="1"/>
      </xdr:nvSpPr>
      <xdr:spPr>
        <a:xfrm>
          <a:off x="657225" y="36528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0975" cy="266700"/>
    <xdr:sp macro="" textlink="">
      <xdr:nvSpPr>
        <xdr:cNvPr id="334" name="TextovéPole 333"/>
        <xdr:cNvSpPr txBox="1"/>
      </xdr:nvSpPr>
      <xdr:spPr>
        <a:xfrm>
          <a:off x="657225" y="36528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0975" cy="266700"/>
    <xdr:sp macro="" textlink="">
      <xdr:nvSpPr>
        <xdr:cNvPr id="335" name="TextovéPole 334"/>
        <xdr:cNvSpPr txBox="1"/>
      </xdr:nvSpPr>
      <xdr:spPr>
        <a:xfrm>
          <a:off x="657225" y="36528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0975" cy="266700"/>
    <xdr:sp macro="" textlink="">
      <xdr:nvSpPr>
        <xdr:cNvPr id="336" name="TextovéPole 335"/>
        <xdr:cNvSpPr txBox="1"/>
      </xdr:nvSpPr>
      <xdr:spPr>
        <a:xfrm>
          <a:off x="657225" y="36528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0975" cy="266700"/>
    <xdr:sp macro="" textlink="">
      <xdr:nvSpPr>
        <xdr:cNvPr id="337" name="TextovéPole 336"/>
        <xdr:cNvSpPr txBox="1"/>
      </xdr:nvSpPr>
      <xdr:spPr>
        <a:xfrm>
          <a:off x="657225" y="36528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0975" cy="266700"/>
    <xdr:sp macro="" textlink="">
      <xdr:nvSpPr>
        <xdr:cNvPr id="338" name="TextovéPole 337"/>
        <xdr:cNvSpPr txBox="1"/>
      </xdr:nvSpPr>
      <xdr:spPr>
        <a:xfrm>
          <a:off x="657225" y="36528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0975" cy="266700"/>
    <xdr:sp macro="" textlink="">
      <xdr:nvSpPr>
        <xdr:cNvPr id="339" name="TextovéPole 338"/>
        <xdr:cNvSpPr txBox="1"/>
      </xdr:nvSpPr>
      <xdr:spPr>
        <a:xfrm>
          <a:off x="657225" y="36528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0975" cy="266700"/>
    <xdr:sp macro="" textlink="">
      <xdr:nvSpPr>
        <xdr:cNvPr id="340" name="TextovéPole 339"/>
        <xdr:cNvSpPr txBox="1"/>
      </xdr:nvSpPr>
      <xdr:spPr>
        <a:xfrm>
          <a:off x="657225" y="36528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0975" cy="266700"/>
    <xdr:sp macro="" textlink="">
      <xdr:nvSpPr>
        <xdr:cNvPr id="341" name="TextovéPole 340"/>
        <xdr:cNvSpPr txBox="1"/>
      </xdr:nvSpPr>
      <xdr:spPr>
        <a:xfrm>
          <a:off x="657225" y="36528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0</xdr:colOff>
      <xdr:row>68</xdr:row>
      <xdr:rowOff>0</xdr:rowOff>
    </xdr:from>
    <xdr:ext cx="180975" cy="266700"/>
    <xdr:sp macro="" textlink="">
      <xdr:nvSpPr>
        <xdr:cNvPr id="342" name="TextovéPole 341"/>
        <xdr:cNvSpPr txBox="1"/>
      </xdr:nvSpPr>
      <xdr:spPr>
        <a:xfrm>
          <a:off x="4819650" y="41986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0</xdr:colOff>
      <xdr:row>67</xdr:row>
      <xdr:rowOff>161925</xdr:rowOff>
    </xdr:from>
    <xdr:ext cx="180975" cy="485775"/>
    <xdr:sp macro="" textlink="">
      <xdr:nvSpPr>
        <xdr:cNvPr id="343" name="TextovéPole 342"/>
        <xdr:cNvSpPr txBox="1"/>
      </xdr:nvSpPr>
      <xdr:spPr>
        <a:xfrm>
          <a:off x="4819650" y="41986200"/>
          <a:ext cx="180975" cy="4857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2" name="TextovéPole 1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3" name="TextovéPole 2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4" name="TextovéPole 3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5" name="TextovéPole 4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6" name="TextovéPole 5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7" name="TextovéPole 6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8" name="TextovéPole 7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9" name="TextovéPole 8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10" name="TextovéPole 9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11" name="TextovéPole 10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12" name="TextovéPole 11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13" name="TextovéPole 12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14" name="TextovéPole 13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15" name="TextovéPole 14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16" name="TextovéPole 15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17" name="TextovéPole 16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18" name="TextovéPole 17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19" name="TextovéPole 18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20" name="TextovéPole 19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21" name="TextovéPole 20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22" name="TextovéPole 21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23" name="TextovéPole 22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24" name="TextovéPole 23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25" name="TextovéPole 24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26" name="TextovéPole 25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27" name="TextovéPole 26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28" name="TextovéPole 27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1123950</xdr:colOff>
      <xdr:row>36</xdr:row>
      <xdr:rowOff>19050</xdr:rowOff>
    </xdr:to>
    <xdr:pic>
      <xdr:nvPicPr>
        <xdr:cNvPr id="29" name="Picture 1" descr="http://www.cuesystem.com/Files/Images/Products/ST0051_Elite-B-7-wif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57225" y="16392525"/>
          <a:ext cx="1123950" cy="1905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30" name="TextovéPole 29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31" name="TextovéPole 30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32" name="TextovéPole 31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33" name="TextovéPole 32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34" name="TextovéPole 33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35" name="TextovéPole 34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36" name="TextovéPole 35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37" name="TextovéPole 36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38" name="TextovéPole 37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39" name="TextovéPole 38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40" name="TextovéPole 39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41" name="TextovéPole 40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42" name="TextovéPole 41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43" name="TextovéPole 42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44" name="TextovéPole 43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45" name="TextovéPole 44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46" name="TextovéPole 45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47" name="TextovéPole 46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48" name="TextovéPole 47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49" name="TextovéPole 48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50" name="TextovéPole 49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51" name="TextovéPole 50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52" name="TextovéPole 51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53" name="TextovéPole 52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54" name="TextovéPole 53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55" name="TextovéPole 54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56" name="TextovéPole 55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57" name="TextovéPole 56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58" name="TextovéPole 57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59" name="TextovéPole 58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60" name="TextovéPole 59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61" name="TextovéPole 60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62" name="TextovéPole 61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63" name="TextovéPole 62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64" name="TextovéPole 63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65" name="TextovéPole 64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66" name="TextovéPole 65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67" name="TextovéPole 66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68" name="TextovéPole 67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69" name="TextovéPole 68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70" name="TextovéPole 69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71" name="TextovéPole 70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72" name="TextovéPole 71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73" name="TextovéPole 72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74" name="TextovéPole 73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75" name="TextovéPole 74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76" name="TextovéPole 75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77" name="TextovéPole 76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78" name="TextovéPole 77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79" name="TextovéPole 78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80" name="TextovéPole 79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81" name="TextovéPole 80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82" name="TextovéPole 81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83" name="TextovéPole 82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84" name="TextovéPole 83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85" name="TextovéPole 84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86" name="TextovéPole 85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87" name="TextovéPole 86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88" name="TextovéPole 87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89" name="TextovéPole 88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90" name="TextovéPole 89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91" name="TextovéPole 90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92" name="TextovéPole 91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93" name="TextovéPole 92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94" name="TextovéPole 93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95" name="TextovéPole 94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96" name="TextovéPole 95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97" name="TextovéPole 96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98" name="TextovéPole 97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99" name="TextovéPole 98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100" name="TextovéPole 99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101" name="TextovéPole 100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102" name="TextovéPole 101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103" name="TextovéPole 102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104" name="TextovéPole 103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105" name="TextovéPole 104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106" name="TextovéPole 105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107" name="TextovéPole 106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108" name="TextovéPole 107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109" name="TextovéPole 108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110" name="TextovéPole 109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111" name="TextovéPole 110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112" name="TextovéPole 111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113" name="TextovéPole 112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114" name="TextovéPole 113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115" name="TextovéPole 114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116" name="TextovéPole 115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117" name="TextovéPole 116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118" name="TextovéPole 117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119" name="TextovéPole 118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120" name="TextovéPole 119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121" name="TextovéPole 120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122" name="TextovéPole 121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123" name="TextovéPole 122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124" name="TextovéPole 123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125" name="TextovéPole 124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126" name="TextovéPole 125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127" name="TextovéPole 126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128" name="TextovéPole 127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129" name="TextovéPole 128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130" name="TextovéPole 129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131" name="TextovéPole 130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132" name="TextovéPole 131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133" name="TextovéPole 132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134" name="TextovéPole 133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135" name="TextovéPole 134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136" name="TextovéPole 135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137" name="TextovéPole 136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138" name="TextovéPole 137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139" name="TextovéPole 138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140" name="TextovéPole 139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141" name="TextovéPole 140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142" name="TextovéPole 141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143" name="TextovéPole 142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144" name="TextovéPole 143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145" name="TextovéPole 144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146" name="TextovéPole 145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147" name="TextovéPole 146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148" name="TextovéPole 147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149" name="TextovéPole 148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150" name="TextovéPole 149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151" name="TextovéPole 150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152" name="TextovéPole 151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153" name="TextovéPole 152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154" name="TextovéPole 153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155" name="TextovéPole 154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156" name="TextovéPole 155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157" name="TextovéPole 156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158" name="TextovéPole 157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159" name="TextovéPole 158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160" name="TextovéPole 159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161" name="TextovéPole 160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162" name="TextovéPole 161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163" name="TextovéPole 162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164" name="TextovéPole 163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165" name="TextovéPole 164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166" name="TextovéPole 165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167" name="TextovéPole 166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168" name="TextovéPole 167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169" name="TextovéPole 168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170" name="TextovéPole 169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171" name="TextovéPole 170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172" name="TextovéPole 171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173" name="TextovéPole 172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174" name="TextovéPole 173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175" name="TextovéPole 174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176" name="TextovéPole 175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177" name="TextovéPole 176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178" name="TextovéPole 177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179" name="TextovéPole 178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180" name="TextovéPole 179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181" name="TextovéPole 180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182" name="TextovéPole 181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183" name="TextovéPole 182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184" name="TextovéPole 183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185" name="TextovéPole 184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186" name="TextovéPole 185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187" name="TextovéPole 186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188" name="TextovéPole 187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189" name="TextovéPole 188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190" name="TextovéPole 189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191" name="TextovéPole 190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192" name="TextovéPole 191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193" name="TextovéPole 192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194" name="TextovéPole 193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195" name="TextovéPole 194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196" name="TextovéPole 195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197" name="TextovéPole 196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198" name="TextovéPole 197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199" name="TextovéPole 198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200" name="TextovéPole 199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201" name="TextovéPole 200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202" name="TextovéPole 201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203" name="TextovéPole 202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204" name="TextovéPole 203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205" name="TextovéPole 204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206" name="TextovéPole 205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207" name="TextovéPole 206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208" name="TextovéPole 207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209" name="TextovéPole 208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210" name="TextovéPole 209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211" name="TextovéPole 210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212" name="TextovéPole 211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213" name="TextovéPole 212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214" name="TextovéPole 213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215" name="TextovéPole 214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216" name="TextovéPole 215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217" name="TextovéPole 216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218" name="TextovéPole 217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219" name="TextovéPole 218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220" name="TextovéPole 219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221" name="TextovéPole 220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222" name="TextovéPole 221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223" name="TextovéPole 222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224" name="TextovéPole 223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225" name="TextovéPole 224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226" name="TextovéPole 225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227" name="TextovéPole 226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228" name="TextovéPole 227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229" name="TextovéPole 228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230" name="TextovéPole 229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231" name="TextovéPole 230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232" name="TextovéPole 231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233" name="TextovéPole 232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234" name="TextovéPole 233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235" name="TextovéPole 234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236" name="TextovéPole 235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237" name="TextovéPole 236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238" name="TextovéPole 237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239" name="TextovéPole 238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240" name="TextovéPole 239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241" name="TextovéPole 240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242" name="TextovéPole 241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243" name="TextovéPole 242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244" name="TextovéPole 243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245" name="TextovéPole 244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246" name="TextovéPole 245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247" name="TextovéPole 246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248" name="TextovéPole 247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249" name="TextovéPole 248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250" name="TextovéPole 249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251" name="TextovéPole 250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252" name="TextovéPole 251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253" name="TextovéPole 252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254" name="TextovéPole 253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255" name="TextovéPole 254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256" name="TextovéPole 255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257" name="TextovéPole 256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0975" cy="266700"/>
    <xdr:sp macro="" textlink="">
      <xdr:nvSpPr>
        <xdr:cNvPr id="258" name="TextovéPole 257"/>
        <xdr:cNvSpPr txBox="1"/>
      </xdr:nvSpPr>
      <xdr:spPr>
        <a:xfrm>
          <a:off x="657225" y="1639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0975" cy="266700"/>
    <xdr:sp macro="" textlink="">
      <xdr:nvSpPr>
        <xdr:cNvPr id="259" name="TextovéPole 258"/>
        <xdr:cNvSpPr txBox="1"/>
      </xdr:nvSpPr>
      <xdr:spPr>
        <a:xfrm>
          <a:off x="657225" y="1333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0975" cy="266700"/>
    <xdr:sp macro="" textlink="">
      <xdr:nvSpPr>
        <xdr:cNvPr id="260" name="TextovéPole 259"/>
        <xdr:cNvSpPr txBox="1"/>
      </xdr:nvSpPr>
      <xdr:spPr>
        <a:xfrm>
          <a:off x="657225" y="1333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0975" cy="266700"/>
    <xdr:sp macro="" textlink="">
      <xdr:nvSpPr>
        <xdr:cNvPr id="261" name="TextovéPole 260"/>
        <xdr:cNvSpPr txBox="1"/>
      </xdr:nvSpPr>
      <xdr:spPr>
        <a:xfrm>
          <a:off x="657225" y="1333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0975" cy="266700"/>
    <xdr:sp macro="" textlink="">
      <xdr:nvSpPr>
        <xdr:cNvPr id="262" name="TextovéPole 261"/>
        <xdr:cNvSpPr txBox="1"/>
      </xdr:nvSpPr>
      <xdr:spPr>
        <a:xfrm>
          <a:off x="657225" y="1333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0975" cy="266700"/>
    <xdr:sp macro="" textlink="">
      <xdr:nvSpPr>
        <xdr:cNvPr id="263" name="TextovéPole 262"/>
        <xdr:cNvSpPr txBox="1"/>
      </xdr:nvSpPr>
      <xdr:spPr>
        <a:xfrm>
          <a:off x="657225" y="1333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0975" cy="266700"/>
    <xdr:sp macro="" textlink="">
      <xdr:nvSpPr>
        <xdr:cNvPr id="264" name="TextovéPole 263"/>
        <xdr:cNvSpPr txBox="1"/>
      </xdr:nvSpPr>
      <xdr:spPr>
        <a:xfrm>
          <a:off x="657225" y="1333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0975" cy="266700"/>
    <xdr:sp macro="" textlink="">
      <xdr:nvSpPr>
        <xdr:cNvPr id="265" name="TextovéPole 264"/>
        <xdr:cNvSpPr txBox="1"/>
      </xdr:nvSpPr>
      <xdr:spPr>
        <a:xfrm>
          <a:off x="657225" y="1333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0975" cy="266700"/>
    <xdr:sp macro="" textlink="">
      <xdr:nvSpPr>
        <xdr:cNvPr id="266" name="TextovéPole 265"/>
        <xdr:cNvSpPr txBox="1"/>
      </xdr:nvSpPr>
      <xdr:spPr>
        <a:xfrm>
          <a:off x="657225" y="1333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0975" cy="266700"/>
    <xdr:sp macro="" textlink="">
      <xdr:nvSpPr>
        <xdr:cNvPr id="267" name="TextovéPole 266"/>
        <xdr:cNvSpPr txBox="1"/>
      </xdr:nvSpPr>
      <xdr:spPr>
        <a:xfrm>
          <a:off x="657225" y="257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0975" cy="266700"/>
    <xdr:sp macro="" textlink="">
      <xdr:nvSpPr>
        <xdr:cNvPr id="268" name="TextovéPole 267"/>
        <xdr:cNvSpPr txBox="1"/>
      </xdr:nvSpPr>
      <xdr:spPr>
        <a:xfrm>
          <a:off x="657225" y="257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0975" cy="266700"/>
    <xdr:sp macro="" textlink="">
      <xdr:nvSpPr>
        <xdr:cNvPr id="269" name="TextovéPole 268"/>
        <xdr:cNvSpPr txBox="1"/>
      </xdr:nvSpPr>
      <xdr:spPr>
        <a:xfrm>
          <a:off x="657225" y="257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0975" cy="266700"/>
    <xdr:sp macro="" textlink="">
      <xdr:nvSpPr>
        <xdr:cNvPr id="270" name="TextovéPole 269"/>
        <xdr:cNvSpPr txBox="1"/>
      </xdr:nvSpPr>
      <xdr:spPr>
        <a:xfrm>
          <a:off x="657225" y="257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180975" cy="266700"/>
    <xdr:sp macro="" textlink="">
      <xdr:nvSpPr>
        <xdr:cNvPr id="528" name="TextovéPole 527"/>
        <xdr:cNvSpPr txBox="1"/>
      </xdr:nvSpPr>
      <xdr:spPr>
        <a:xfrm>
          <a:off x="4819650" y="16021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34</xdr:row>
      <xdr:rowOff>371475</xdr:rowOff>
    </xdr:from>
    <xdr:ext cx="180975" cy="276225"/>
    <xdr:sp macro="" textlink="">
      <xdr:nvSpPr>
        <xdr:cNvPr id="529" name="TextovéPole 528"/>
        <xdr:cNvSpPr txBox="1"/>
      </xdr:nvSpPr>
      <xdr:spPr>
        <a:xfrm>
          <a:off x="4819650" y="16021050"/>
          <a:ext cx="180975" cy="2762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15</xdr:row>
      <xdr:rowOff>0</xdr:rowOff>
    </xdr:from>
    <xdr:ext cx="180975" cy="266700"/>
    <xdr:sp macro="" textlink="">
      <xdr:nvSpPr>
        <xdr:cNvPr id="2" name="TextovéPole 1"/>
        <xdr:cNvSpPr txBox="1"/>
      </xdr:nvSpPr>
      <xdr:spPr>
        <a:xfrm>
          <a:off x="657225" y="7172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0975" cy="266700"/>
    <xdr:sp macro="" textlink="">
      <xdr:nvSpPr>
        <xdr:cNvPr id="3" name="TextovéPole 2"/>
        <xdr:cNvSpPr txBox="1"/>
      </xdr:nvSpPr>
      <xdr:spPr>
        <a:xfrm>
          <a:off x="657225" y="7172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0975" cy="266700"/>
    <xdr:sp macro="" textlink="">
      <xdr:nvSpPr>
        <xdr:cNvPr id="4" name="TextovéPole 3"/>
        <xdr:cNvSpPr txBox="1"/>
      </xdr:nvSpPr>
      <xdr:spPr>
        <a:xfrm>
          <a:off x="657225" y="7172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0975" cy="266700"/>
    <xdr:sp macro="" textlink="">
      <xdr:nvSpPr>
        <xdr:cNvPr id="5" name="TextovéPole 4"/>
        <xdr:cNvSpPr txBox="1"/>
      </xdr:nvSpPr>
      <xdr:spPr>
        <a:xfrm>
          <a:off x="657225" y="7172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0975" cy="266700"/>
    <xdr:sp macro="" textlink="">
      <xdr:nvSpPr>
        <xdr:cNvPr id="6" name="TextovéPole 5"/>
        <xdr:cNvSpPr txBox="1"/>
      </xdr:nvSpPr>
      <xdr:spPr>
        <a:xfrm>
          <a:off x="657225" y="7553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0975" cy="266700"/>
    <xdr:sp macro="" textlink="">
      <xdr:nvSpPr>
        <xdr:cNvPr id="7" name="TextovéPole 6"/>
        <xdr:cNvSpPr txBox="1"/>
      </xdr:nvSpPr>
      <xdr:spPr>
        <a:xfrm>
          <a:off x="657225" y="7172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0975" cy="266700"/>
    <xdr:sp macro="" textlink="">
      <xdr:nvSpPr>
        <xdr:cNvPr id="8" name="TextovéPole 7"/>
        <xdr:cNvSpPr txBox="1"/>
      </xdr:nvSpPr>
      <xdr:spPr>
        <a:xfrm>
          <a:off x="657225" y="7172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0975" cy="266700"/>
    <xdr:sp macro="" textlink="">
      <xdr:nvSpPr>
        <xdr:cNvPr id="9" name="TextovéPole 8"/>
        <xdr:cNvSpPr txBox="1"/>
      </xdr:nvSpPr>
      <xdr:spPr>
        <a:xfrm>
          <a:off x="657225" y="7172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0975" cy="266700"/>
    <xdr:sp macro="" textlink="">
      <xdr:nvSpPr>
        <xdr:cNvPr id="10" name="TextovéPole 9"/>
        <xdr:cNvSpPr txBox="1"/>
      </xdr:nvSpPr>
      <xdr:spPr>
        <a:xfrm>
          <a:off x="657225" y="7172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0975" cy="266700"/>
    <xdr:sp macro="" textlink="">
      <xdr:nvSpPr>
        <xdr:cNvPr id="11" name="TextovéPole 10"/>
        <xdr:cNvSpPr txBox="1"/>
      </xdr:nvSpPr>
      <xdr:spPr>
        <a:xfrm>
          <a:off x="657225" y="7172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0975" cy="266700"/>
    <xdr:sp macro="" textlink="">
      <xdr:nvSpPr>
        <xdr:cNvPr id="12" name="TextovéPole 11"/>
        <xdr:cNvSpPr txBox="1"/>
      </xdr:nvSpPr>
      <xdr:spPr>
        <a:xfrm>
          <a:off x="657225" y="7172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0975" cy="266700"/>
    <xdr:sp macro="" textlink="">
      <xdr:nvSpPr>
        <xdr:cNvPr id="13" name="TextovéPole 12"/>
        <xdr:cNvSpPr txBox="1"/>
      </xdr:nvSpPr>
      <xdr:spPr>
        <a:xfrm>
          <a:off x="657225" y="7172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15</xdr:row>
      <xdr:rowOff>381000</xdr:rowOff>
    </xdr:from>
    <xdr:ext cx="180975" cy="266700"/>
    <xdr:sp macro="" textlink="">
      <xdr:nvSpPr>
        <xdr:cNvPr id="14" name="TextovéPole 13"/>
        <xdr:cNvSpPr txBox="1"/>
      </xdr:nvSpPr>
      <xdr:spPr>
        <a:xfrm>
          <a:off x="657225" y="7553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0975" cy="266700"/>
    <xdr:sp macro="" textlink="">
      <xdr:nvSpPr>
        <xdr:cNvPr id="15" name="TextovéPole 14"/>
        <xdr:cNvSpPr txBox="1"/>
      </xdr:nvSpPr>
      <xdr:spPr>
        <a:xfrm>
          <a:off x="657225" y="7172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0975" cy="266700"/>
    <xdr:sp macro="" textlink="">
      <xdr:nvSpPr>
        <xdr:cNvPr id="16" name="TextovéPole 15"/>
        <xdr:cNvSpPr txBox="1"/>
      </xdr:nvSpPr>
      <xdr:spPr>
        <a:xfrm>
          <a:off x="657225" y="7172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0975" cy="266700"/>
    <xdr:sp macro="" textlink="">
      <xdr:nvSpPr>
        <xdr:cNvPr id="17" name="TextovéPole 16"/>
        <xdr:cNvSpPr txBox="1"/>
      </xdr:nvSpPr>
      <xdr:spPr>
        <a:xfrm>
          <a:off x="657225" y="7172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0975" cy="266700"/>
    <xdr:sp macro="" textlink="">
      <xdr:nvSpPr>
        <xdr:cNvPr id="18" name="TextovéPole 17"/>
        <xdr:cNvSpPr txBox="1"/>
      </xdr:nvSpPr>
      <xdr:spPr>
        <a:xfrm>
          <a:off x="657225" y="7172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0975" cy="266700"/>
    <xdr:sp macro="" textlink="">
      <xdr:nvSpPr>
        <xdr:cNvPr id="19" name="TextovéPole 18"/>
        <xdr:cNvSpPr txBox="1"/>
      </xdr:nvSpPr>
      <xdr:spPr>
        <a:xfrm>
          <a:off x="657225" y="7172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0975" cy="266700"/>
    <xdr:sp macro="" textlink="">
      <xdr:nvSpPr>
        <xdr:cNvPr id="20" name="TextovéPole 19"/>
        <xdr:cNvSpPr txBox="1"/>
      </xdr:nvSpPr>
      <xdr:spPr>
        <a:xfrm>
          <a:off x="657225" y="7172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0975" cy="266700"/>
    <xdr:sp macro="" textlink="">
      <xdr:nvSpPr>
        <xdr:cNvPr id="21" name="TextovéPole 20"/>
        <xdr:cNvSpPr txBox="1"/>
      </xdr:nvSpPr>
      <xdr:spPr>
        <a:xfrm>
          <a:off x="657225" y="7172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0975" cy="266700"/>
    <xdr:sp macro="" textlink="">
      <xdr:nvSpPr>
        <xdr:cNvPr id="22" name="TextovéPole 21"/>
        <xdr:cNvSpPr txBox="1"/>
      </xdr:nvSpPr>
      <xdr:spPr>
        <a:xfrm>
          <a:off x="657225" y="7172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0975" cy="266700"/>
    <xdr:sp macro="" textlink="">
      <xdr:nvSpPr>
        <xdr:cNvPr id="23" name="TextovéPole 22"/>
        <xdr:cNvSpPr txBox="1"/>
      </xdr:nvSpPr>
      <xdr:spPr>
        <a:xfrm>
          <a:off x="657225" y="7172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0975" cy="266700"/>
    <xdr:sp macro="" textlink="">
      <xdr:nvSpPr>
        <xdr:cNvPr id="24" name="TextovéPole 23"/>
        <xdr:cNvSpPr txBox="1"/>
      </xdr:nvSpPr>
      <xdr:spPr>
        <a:xfrm>
          <a:off x="657225" y="7172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0975" cy="266700"/>
    <xdr:sp macro="" textlink="">
      <xdr:nvSpPr>
        <xdr:cNvPr id="25" name="TextovéPole 24"/>
        <xdr:cNvSpPr txBox="1"/>
      </xdr:nvSpPr>
      <xdr:spPr>
        <a:xfrm>
          <a:off x="657225" y="7172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0975" cy="266700"/>
    <xdr:sp macro="" textlink="">
      <xdr:nvSpPr>
        <xdr:cNvPr id="26" name="TextovéPole 25"/>
        <xdr:cNvSpPr txBox="1"/>
      </xdr:nvSpPr>
      <xdr:spPr>
        <a:xfrm>
          <a:off x="657225" y="7172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0975" cy="266700"/>
    <xdr:sp macro="" textlink="">
      <xdr:nvSpPr>
        <xdr:cNvPr id="27" name="TextovéPole 26"/>
        <xdr:cNvSpPr txBox="1"/>
      </xdr:nvSpPr>
      <xdr:spPr>
        <a:xfrm>
          <a:off x="657225" y="7172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0975" cy="266700"/>
    <xdr:sp macro="" textlink="">
      <xdr:nvSpPr>
        <xdr:cNvPr id="28" name="TextovéPole 27"/>
        <xdr:cNvSpPr txBox="1"/>
      </xdr:nvSpPr>
      <xdr:spPr>
        <a:xfrm>
          <a:off x="657225" y="7172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80975" cy="266700"/>
    <xdr:sp macro="" textlink="">
      <xdr:nvSpPr>
        <xdr:cNvPr id="29" name="TextovéPole 28"/>
        <xdr:cNvSpPr txBox="1"/>
      </xdr:nvSpPr>
      <xdr:spPr>
        <a:xfrm>
          <a:off x="4819650" y="7172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80975" cy="266700"/>
    <xdr:sp macro="" textlink="">
      <xdr:nvSpPr>
        <xdr:cNvPr id="30" name="TextovéPole 29"/>
        <xdr:cNvSpPr txBox="1"/>
      </xdr:nvSpPr>
      <xdr:spPr>
        <a:xfrm>
          <a:off x="4819650" y="7172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80975" cy="266700"/>
    <xdr:sp macro="" textlink="">
      <xdr:nvSpPr>
        <xdr:cNvPr id="31" name="TextovéPole 30"/>
        <xdr:cNvSpPr txBox="1"/>
      </xdr:nvSpPr>
      <xdr:spPr>
        <a:xfrm>
          <a:off x="4819650" y="7172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80975" cy="266700"/>
    <xdr:sp macro="" textlink="">
      <xdr:nvSpPr>
        <xdr:cNvPr id="32" name="TextovéPole 31"/>
        <xdr:cNvSpPr txBox="1"/>
      </xdr:nvSpPr>
      <xdr:spPr>
        <a:xfrm>
          <a:off x="4819650" y="7172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80975" cy="266700"/>
    <xdr:sp macro="" textlink="">
      <xdr:nvSpPr>
        <xdr:cNvPr id="33" name="TextovéPole 32"/>
        <xdr:cNvSpPr txBox="1"/>
      </xdr:nvSpPr>
      <xdr:spPr>
        <a:xfrm>
          <a:off x="4819650" y="7553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80975" cy="266700"/>
    <xdr:sp macro="" textlink="">
      <xdr:nvSpPr>
        <xdr:cNvPr id="34" name="TextovéPole 33"/>
        <xdr:cNvSpPr txBox="1"/>
      </xdr:nvSpPr>
      <xdr:spPr>
        <a:xfrm>
          <a:off x="4819650" y="7172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80975" cy="266700"/>
    <xdr:sp macro="" textlink="">
      <xdr:nvSpPr>
        <xdr:cNvPr id="35" name="TextovéPole 34"/>
        <xdr:cNvSpPr txBox="1"/>
      </xdr:nvSpPr>
      <xdr:spPr>
        <a:xfrm>
          <a:off x="4819650" y="7172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80975" cy="266700"/>
    <xdr:sp macro="" textlink="">
      <xdr:nvSpPr>
        <xdr:cNvPr id="36" name="TextovéPole 35"/>
        <xdr:cNvSpPr txBox="1"/>
      </xdr:nvSpPr>
      <xdr:spPr>
        <a:xfrm>
          <a:off x="4819650" y="7172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80975" cy="266700"/>
    <xdr:sp macro="" textlink="">
      <xdr:nvSpPr>
        <xdr:cNvPr id="37" name="TextovéPole 36"/>
        <xdr:cNvSpPr txBox="1"/>
      </xdr:nvSpPr>
      <xdr:spPr>
        <a:xfrm>
          <a:off x="4819650" y="7172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80975" cy="266700"/>
    <xdr:sp macro="" textlink="">
      <xdr:nvSpPr>
        <xdr:cNvPr id="38" name="TextovéPole 37"/>
        <xdr:cNvSpPr txBox="1"/>
      </xdr:nvSpPr>
      <xdr:spPr>
        <a:xfrm>
          <a:off x="4819650" y="7172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80975" cy="266700"/>
    <xdr:sp macro="" textlink="">
      <xdr:nvSpPr>
        <xdr:cNvPr id="39" name="TextovéPole 38"/>
        <xdr:cNvSpPr txBox="1"/>
      </xdr:nvSpPr>
      <xdr:spPr>
        <a:xfrm>
          <a:off x="4819650" y="7172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80975" cy="266700"/>
    <xdr:sp macro="" textlink="">
      <xdr:nvSpPr>
        <xdr:cNvPr id="40" name="TextovéPole 39"/>
        <xdr:cNvSpPr txBox="1"/>
      </xdr:nvSpPr>
      <xdr:spPr>
        <a:xfrm>
          <a:off x="4819650" y="7172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15</xdr:row>
      <xdr:rowOff>381000</xdr:rowOff>
    </xdr:from>
    <xdr:ext cx="180975" cy="266700"/>
    <xdr:sp macro="" textlink="">
      <xdr:nvSpPr>
        <xdr:cNvPr id="41" name="TextovéPole 40"/>
        <xdr:cNvSpPr txBox="1"/>
      </xdr:nvSpPr>
      <xdr:spPr>
        <a:xfrm>
          <a:off x="4819650" y="7553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80975" cy="266700"/>
    <xdr:sp macro="" textlink="">
      <xdr:nvSpPr>
        <xdr:cNvPr id="42" name="TextovéPole 41"/>
        <xdr:cNvSpPr txBox="1"/>
      </xdr:nvSpPr>
      <xdr:spPr>
        <a:xfrm>
          <a:off x="4819650" y="7172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80975" cy="266700"/>
    <xdr:sp macro="" textlink="">
      <xdr:nvSpPr>
        <xdr:cNvPr id="43" name="TextovéPole 42"/>
        <xdr:cNvSpPr txBox="1"/>
      </xdr:nvSpPr>
      <xdr:spPr>
        <a:xfrm>
          <a:off x="4819650" y="7172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80975" cy="266700"/>
    <xdr:sp macro="" textlink="">
      <xdr:nvSpPr>
        <xdr:cNvPr id="44" name="TextovéPole 43"/>
        <xdr:cNvSpPr txBox="1"/>
      </xdr:nvSpPr>
      <xdr:spPr>
        <a:xfrm>
          <a:off x="4819650" y="7172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80975" cy="266700"/>
    <xdr:sp macro="" textlink="">
      <xdr:nvSpPr>
        <xdr:cNvPr id="45" name="TextovéPole 44"/>
        <xdr:cNvSpPr txBox="1"/>
      </xdr:nvSpPr>
      <xdr:spPr>
        <a:xfrm>
          <a:off x="4819650" y="7172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80975" cy="266700"/>
    <xdr:sp macro="" textlink="">
      <xdr:nvSpPr>
        <xdr:cNvPr id="46" name="TextovéPole 45"/>
        <xdr:cNvSpPr txBox="1"/>
      </xdr:nvSpPr>
      <xdr:spPr>
        <a:xfrm>
          <a:off x="4819650" y="7172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80975" cy="266700"/>
    <xdr:sp macro="" textlink="">
      <xdr:nvSpPr>
        <xdr:cNvPr id="47" name="TextovéPole 46"/>
        <xdr:cNvSpPr txBox="1"/>
      </xdr:nvSpPr>
      <xdr:spPr>
        <a:xfrm>
          <a:off x="4819650" y="7172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80975" cy="266700"/>
    <xdr:sp macro="" textlink="">
      <xdr:nvSpPr>
        <xdr:cNvPr id="48" name="TextovéPole 47"/>
        <xdr:cNvSpPr txBox="1"/>
      </xdr:nvSpPr>
      <xdr:spPr>
        <a:xfrm>
          <a:off x="4819650" y="7172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80975" cy="266700"/>
    <xdr:sp macro="" textlink="">
      <xdr:nvSpPr>
        <xdr:cNvPr id="49" name="TextovéPole 48"/>
        <xdr:cNvSpPr txBox="1"/>
      </xdr:nvSpPr>
      <xdr:spPr>
        <a:xfrm>
          <a:off x="4819650" y="7172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80975" cy="266700"/>
    <xdr:sp macro="" textlink="">
      <xdr:nvSpPr>
        <xdr:cNvPr id="50" name="TextovéPole 49"/>
        <xdr:cNvSpPr txBox="1"/>
      </xdr:nvSpPr>
      <xdr:spPr>
        <a:xfrm>
          <a:off x="4819650" y="7172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80975" cy="266700"/>
    <xdr:sp macro="" textlink="">
      <xdr:nvSpPr>
        <xdr:cNvPr id="51" name="TextovéPole 50"/>
        <xdr:cNvSpPr txBox="1"/>
      </xdr:nvSpPr>
      <xdr:spPr>
        <a:xfrm>
          <a:off x="4819650" y="7172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80975" cy="266700"/>
    <xdr:sp macro="" textlink="">
      <xdr:nvSpPr>
        <xdr:cNvPr id="52" name="TextovéPole 51"/>
        <xdr:cNvSpPr txBox="1"/>
      </xdr:nvSpPr>
      <xdr:spPr>
        <a:xfrm>
          <a:off x="4819650" y="7172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80975" cy="266700"/>
    <xdr:sp macro="" textlink="">
      <xdr:nvSpPr>
        <xdr:cNvPr id="53" name="TextovéPole 52"/>
        <xdr:cNvSpPr txBox="1"/>
      </xdr:nvSpPr>
      <xdr:spPr>
        <a:xfrm>
          <a:off x="4819650" y="7172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80975" cy="266700"/>
    <xdr:sp macro="" textlink="">
      <xdr:nvSpPr>
        <xdr:cNvPr id="54" name="TextovéPole 53"/>
        <xdr:cNvSpPr txBox="1"/>
      </xdr:nvSpPr>
      <xdr:spPr>
        <a:xfrm>
          <a:off x="4819650" y="7172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80975" cy="266700"/>
    <xdr:sp macro="" textlink="">
      <xdr:nvSpPr>
        <xdr:cNvPr id="55" name="TextovéPole 54"/>
        <xdr:cNvSpPr txBox="1"/>
      </xdr:nvSpPr>
      <xdr:spPr>
        <a:xfrm>
          <a:off x="4819650" y="7172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xtron.com/product/product.aspx?id=dxpplushdmi&amp;s=4" TargetMode="External" /><Relationship Id="rId2" Type="http://schemas.openxmlformats.org/officeDocument/2006/relationships/hyperlink" Target="http://www.extron.com/product/product.aspx?id=dtphdmi230tx&amp;s=4" TargetMode="External" /><Relationship Id="rId3" Type="http://schemas.openxmlformats.org/officeDocument/2006/relationships/hyperlink" Target="http://www.extron.com/product/product.aspx?id=dtphdmi230rx&amp;s=4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extron.com/product/product.aspx?id=dxpplushdmi&amp;s=4" TargetMode="External" /><Relationship Id="rId2" Type="http://schemas.openxmlformats.org/officeDocument/2006/relationships/hyperlink" Target="http://www.extron.com/product/product.aspx?id=dtphdmi230tx&amp;s=4" TargetMode="External" /><Relationship Id="rId3" Type="http://schemas.openxmlformats.org/officeDocument/2006/relationships/hyperlink" Target="http://www.extron.com/product/product.aspx?id=dtphdmi230rx&amp;s=4" TargetMode="Externa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extron.com/product/product.aspx?id=dxpplushdmi&amp;s=4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extron.com/product/product.aspx?id=dxpplushdmi&amp;s=4" TargetMode="External" /><Relationship Id="rId2" Type="http://schemas.openxmlformats.org/officeDocument/2006/relationships/hyperlink" Target="http://www.extron.com/product/product.aspx?id=dtphdmi230tx&amp;s=4" TargetMode="External" /><Relationship Id="rId3" Type="http://schemas.openxmlformats.org/officeDocument/2006/relationships/hyperlink" Target="http://www.extron.com/product/product.aspx?id=dtphdmi230rx&amp;s=4" TargetMode="Externa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2"/>
  <sheetViews>
    <sheetView view="pageBreakPreview" zoomScaleSheetLayoutView="100" workbookViewId="0" topLeftCell="A1">
      <selection activeCell="D21" sqref="D21"/>
    </sheetView>
  </sheetViews>
  <sheetFormatPr defaultColWidth="9.125" defaultRowHeight="12.75"/>
  <cols>
    <col min="1" max="1" width="9.75390625" style="4" customWidth="1"/>
    <col min="2" max="2" width="99.75390625" style="4" customWidth="1"/>
    <col min="3" max="3" width="17.375" style="3" customWidth="1"/>
    <col min="4" max="4" width="13.00390625" style="5" customWidth="1"/>
    <col min="5" max="5" width="20.875" style="6" customWidth="1"/>
    <col min="6" max="6" width="15.125" style="4" customWidth="1"/>
    <col min="7" max="7" width="9.125" style="4" customWidth="1"/>
    <col min="8" max="8" width="9.375" style="4" bestFit="1" customWidth="1"/>
    <col min="9" max="16384" width="9.125" style="4" customWidth="1"/>
  </cols>
  <sheetData>
    <row r="1" spans="1:5" s="1" customFormat="1" ht="47.25" customHeight="1" thickBot="1">
      <c r="A1" s="7"/>
      <c r="B1" s="7"/>
      <c r="C1" s="7"/>
      <c r="D1" s="7"/>
      <c r="E1" s="7"/>
    </row>
    <row r="2" spans="1:5" s="2" customFormat="1" ht="26.25" thickBot="1">
      <c r="A2" s="9" t="s">
        <v>0</v>
      </c>
      <c r="B2" s="10" t="s">
        <v>1</v>
      </c>
      <c r="C2" s="10" t="s">
        <v>2</v>
      </c>
      <c r="D2" s="10" t="s">
        <v>3</v>
      </c>
      <c r="E2" s="11" t="s">
        <v>4</v>
      </c>
    </row>
    <row r="3" spans="1:5" s="2" customFormat="1" ht="21" customHeight="1" thickBot="1">
      <c r="A3" s="249" t="s">
        <v>7</v>
      </c>
      <c r="B3" s="250"/>
      <c r="C3" s="250"/>
      <c r="D3" s="250"/>
      <c r="E3" s="251"/>
    </row>
    <row r="4" spans="1:6" s="8" customFormat="1" ht="27" customHeight="1">
      <c r="A4" s="34" t="s">
        <v>18</v>
      </c>
      <c r="B4" s="35" t="str">
        <f>'1. Projekce'!B3</f>
        <v>Projekce</v>
      </c>
      <c r="C4" s="36">
        <f>'1. Projekce'!I49</f>
        <v>0</v>
      </c>
      <c r="D4" s="37">
        <v>1</v>
      </c>
      <c r="E4" s="44">
        <f aca="true" t="shared" si="0" ref="E4">C4*D4</f>
        <v>0</v>
      </c>
      <c r="F4" s="12"/>
    </row>
    <row r="5" spans="1:6" s="8" customFormat="1" ht="27" customHeight="1">
      <c r="A5" s="34" t="s">
        <v>19</v>
      </c>
      <c r="B5" s="35" t="str">
        <f>('2. Ozvučení'!B3)</f>
        <v>Ozvučení</v>
      </c>
      <c r="C5" s="36">
        <f>'2. Ozvučení'!I71</f>
        <v>0</v>
      </c>
      <c r="D5" s="37">
        <v>1</v>
      </c>
      <c r="E5" s="44">
        <f aca="true" t="shared" si="1" ref="E5:E6">C5*D5</f>
        <v>0</v>
      </c>
      <c r="F5" s="12"/>
    </row>
    <row r="6" spans="1:6" s="8" customFormat="1" ht="27" customHeight="1">
      <c r="A6" s="34" t="s">
        <v>20</v>
      </c>
      <c r="B6" s="35" t="str">
        <f>'3. Scénické osvětlení'!B3</f>
        <v>Scénické osvětlení</v>
      </c>
      <c r="C6" s="36">
        <f>'3. Scénické osvětlení'!J38</f>
        <v>0</v>
      </c>
      <c r="D6" s="37">
        <v>1</v>
      </c>
      <c r="E6" s="44">
        <f t="shared" si="1"/>
        <v>0</v>
      </c>
      <c r="F6" s="12"/>
    </row>
    <row r="7" spans="1:6" s="8" customFormat="1" ht="27" customHeight="1" thickBot="1">
      <c r="A7" s="34" t="s">
        <v>21</v>
      </c>
      <c r="B7" s="35" t="str">
        <f>'4. Komunikační systém'!B3</f>
        <v>Komunikační systém</v>
      </c>
      <c r="C7" s="36">
        <f>'4. Komunikační systém'!J19</f>
        <v>0</v>
      </c>
      <c r="D7" s="37">
        <v>1</v>
      </c>
      <c r="E7" s="44">
        <f aca="true" t="shared" si="2" ref="E7">C7*D7</f>
        <v>0</v>
      </c>
      <c r="F7" s="12"/>
    </row>
    <row r="8" spans="1:5" s="2" customFormat="1" ht="26.25" customHeight="1" thickBot="1">
      <c r="A8" s="252" t="s">
        <v>8</v>
      </c>
      <c r="B8" s="253"/>
      <c r="C8" s="253"/>
      <c r="D8" s="254"/>
      <c r="E8" s="45">
        <f>SUM(E4:E7)</f>
        <v>0</v>
      </c>
    </row>
    <row r="10" spans="1:10" ht="12.75">
      <c r="A10" s="255" t="s">
        <v>227</v>
      </c>
      <c r="B10" s="255"/>
      <c r="C10" s="255"/>
      <c r="D10" s="255"/>
      <c r="E10" s="255"/>
      <c r="F10" s="255"/>
      <c r="G10" s="256"/>
      <c r="H10" s="256"/>
      <c r="I10" s="256"/>
      <c r="J10" s="256"/>
    </row>
    <row r="11" spans="1:10" ht="12.75">
      <c r="A11" s="255" t="s">
        <v>228</v>
      </c>
      <c r="B11" s="255"/>
      <c r="C11" s="255"/>
      <c r="D11" s="255"/>
      <c r="E11" s="255"/>
      <c r="F11" s="255"/>
      <c r="G11" s="256"/>
      <c r="H11" s="256"/>
      <c r="I11" s="256"/>
      <c r="J11" s="256"/>
    </row>
    <row r="12" spans="1:10" ht="12.75">
      <c r="A12" s="226" t="s">
        <v>229</v>
      </c>
      <c r="B12" s="227"/>
      <c r="C12" s="227"/>
      <c r="D12" s="228"/>
      <c r="E12" s="229"/>
      <c r="F12" s="230"/>
      <c r="G12" s="231"/>
      <c r="H12" s="231"/>
      <c r="I12" s="226"/>
      <c r="J12" s="226"/>
    </row>
  </sheetData>
  <sheetProtection formatCells="0" formatColumns="0" formatRows="0" insertColumns="0" insertRows="0" insertHyperlinks="0" deleteColumns="0" deleteRows="0" sort="0" autoFilter="0" pivotTables="0"/>
  <mergeCells count="4">
    <mergeCell ref="A3:E3"/>
    <mergeCell ref="A8:D8"/>
    <mergeCell ref="A10:J10"/>
    <mergeCell ref="A11:J11"/>
  </mergeCells>
  <printOptions/>
  <pageMargins left="0.2362204724409449" right="0.2362204724409449" top="0.7480314960629921" bottom="0.7480314960629921" header="0.31496062992125984" footer="0.31496062992125984"/>
  <pageSetup fitToHeight="5" fitToWidth="1" horizontalDpi="600" verticalDpi="600" orientation="portrait" paperSize="9" scale="63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BDB609-8678-4FC9-8C2B-3166D7A1297F}">
  <sheetPr>
    <outlinePr summaryBelow="0"/>
    <pageSetUpPr fitToPage="1"/>
  </sheetPr>
  <dimension ref="A1:J85"/>
  <sheetViews>
    <sheetView tabSelected="1" view="pageBreakPreview" zoomScaleSheetLayoutView="100" workbookViewId="0" topLeftCell="A1">
      <pane ySplit="3" topLeftCell="A4" activePane="bottomLeft" state="frozen"/>
      <selection pane="bottomLeft" activeCell="C39" sqref="C39"/>
    </sheetView>
  </sheetViews>
  <sheetFormatPr defaultColWidth="9.125" defaultRowHeight="12.75"/>
  <cols>
    <col min="1" max="1" width="8.625" style="39" customWidth="1"/>
    <col min="2" max="2" width="21.625" style="14" customWidth="1"/>
    <col min="3" max="3" width="16.00390625" style="14" bestFit="1" customWidth="1"/>
    <col min="4" max="4" width="17.00390625" style="42" customWidth="1"/>
    <col min="5" max="5" width="57.625" style="14" customWidth="1"/>
    <col min="6" max="6" width="8.00390625" style="15" customWidth="1"/>
    <col min="7" max="7" width="6.75390625" style="15" customWidth="1"/>
    <col min="8" max="8" width="15.75390625" style="14" customWidth="1"/>
    <col min="9" max="9" width="20.25390625" style="14" customWidth="1"/>
    <col min="10" max="16384" width="9.125" style="14" customWidth="1"/>
  </cols>
  <sheetData>
    <row r="1" spans="1:9" s="83" customFormat="1" ht="29.25" customHeight="1" thickBot="1">
      <c r="A1" s="39"/>
      <c r="B1" s="84"/>
      <c r="C1" s="84"/>
      <c r="D1" s="84"/>
      <c r="E1" s="84"/>
      <c r="F1" s="84"/>
      <c r="G1" s="84"/>
      <c r="H1" s="84"/>
      <c r="I1" s="84"/>
    </row>
    <row r="2" spans="1:9" ht="57.75" customHeight="1">
      <c r="A2" s="46" t="s">
        <v>0</v>
      </c>
      <c r="B2" s="48" t="s">
        <v>5</v>
      </c>
      <c r="C2" s="47" t="s">
        <v>12</v>
      </c>
      <c r="D2" s="47" t="s">
        <v>14</v>
      </c>
      <c r="E2" s="47" t="s">
        <v>17</v>
      </c>
      <c r="F2" s="49" t="s">
        <v>15</v>
      </c>
      <c r="G2" s="49" t="s">
        <v>11</v>
      </c>
      <c r="H2" s="47" t="s">
        <v>2</v>
      </c>
      <c r="I2" s="85" t="s">
        <v>13</v>
      </c>
    </row>
    <row r="3" spans="1:9" ht="18" customHeight="1">
      <c r="A3" s="16" t="s">
        <v>18</v>
      </c>
      <c r="B3" s="17" t="s">
        <v>70</v>
      </c>
      <c r="C3" s="16"/>
      <c r="D3" s="16"/>
      <c r="E3" s="16"/>
      <c r="F3" s="16"/>
      <c r="G3" s="16"/>
      <c r="H3" s="16"/>
      <c r="I3" s="50"/>
    </row>
    <row r="4" spans="1:9" ht="18" customHeight="1">
      <c r="A4" s="51"/>
      <c r="B4" s="19" t="s">
        <v>95</v>
      </c>
      <c r="C4" s="18"/>
      <c r="D4" s="18"/>
      <c r="E4" s="18"/>
      <c r="F4" s="18"/>
      <c r="G4" s="18"/>
      <c r="H4" s="18"/>
      <c r="I4" s="52">
        <f>SUM(I5:I16)</f>
        <v>0</v>
      </c>
    </row>
    <row r="5" spans="1:9" ht="90.75" customHeight="1">
      <c r="A5" s="53">
        <v>1</v>
      </c>
      <c r="B5" s="202" t="s">
        <v>25</v>
      </c>
      <c r="C5" s="241"/>
      <c r="D5" s="241"/>
      <c r="E5" s="203" t="s">
        <v>215</v>
      </c>
      <c r="F5" s="161" t="s">
        <v>16</v>
      </c>
      <c r="G5" s="161">
        <v>1</v>
      </c>
      <c r="H5" s="204"/>
      <c r="I5" s="205">
        <f aca="true" t="shared" si="0" ref="I5:I16">H5*G5</f>
        <v>0</v>
      </c>
    </row>
    <row r="6" spans="1:9" s="1" customFormat="1" ht="48" customHeight="1">
      <c r="A6" s="53">
        <v>2</v>
      </c>
      <c r="B6" s="206" t="s">
        <v>26</v>
      </c>
      <c r="C6" s="207"/>
      <c r="D6" s="207"/>
      <c r="E6" s="203" t="s">
        <v>72</v>
      </c>
      <c r="F6" s="92" t="s">
        <v>6</v>
      </c>
      <c r="G6" s="92">
        <v>1</v>
      </c>
      <c r="H6" s="208"/>
      <c r="I6" s="76">
        <f>H6*G6</f>
        <v>0</v>
      </c>
    </row>
    <row r="7" spans="1:9" ht="45" customHeight="1">
      <c r="A7" s="53">
        <v>3</v>
      </c>
      <c r="B7" s="206" t="s">
        <v>28</v>
      </c>
      <c r="C7" s="209"/>
      <c r="D7" s="209"/>
      <c r="E7" s="210" t="s">
        <v>27</v>
      </c>
      <c r="F7" s="211" t="s">
        <v>6</v>
      </c>
      <c r="G7" s="13">
        <v>1</v>
      </c>
      <c r="H7" s="204"/>
      <c r="I7" s="205">
        <f t="shared" si="0"/>
        <v>0</v>
      </c>
    </row>
    <row r="8" spans="1:9" s="1" customFormat="1" ht="94.5" customHeight="1">
      <c r="A8" s="53">
        <v>4</v>
      </c>
      <c r="B8" s="206" t="s">
        <v>71</v>
      </c>
      <c r="C8" s="207"/>
      <c r="D8" s="207"/>
      <c r="E8" s="203" t="s">
        <v>216</v>
      </c>
      <c r="F8" s="92" t="s">
        <v>6</v>
      </c>
      <c r="G8" s="92">
        <v>1</v>
      </c>
      <c r="H8" s="208"/>
      <c r="I8" s="76">
        <f t="shared" si="0"/>
        <v>0</v>
      </c>
    </row>
    <row r="9" spans="1:9" s="1" customFormat="1" ht="50.25" customHeight="1">
      <c r="A9" s="53">
        <v>5</v>
      </c>
      <c r="B9" s="206" t="s">
        <v>253</v>
      </c>
      <c r="C9" s="207"/>
      <c r="D9" s="207"/>
      <c r="E9" s="232" t="s">
        <v>262</v>
      </c>
      <c r="F9" s="112" t="s">
        <v>6</v>
      </c>
      <c r="G9" s="112">
        <v>1</v>
      </c>
      <c r="H9" s="208"/>
      <c r="I9" s="76">
        <f t="shared" si="0"/>
        <v>0</v>
      </c>
    </row>
    <row r="10" spans="1:9" s="1" customFormat="1" ht="24" customHeight="1">
      <c r="A10" s="53">
        <v>6</v>
      </c>
      <c r="B10" s="206" t="s">
        <v>254</v>
      </c>
      <c r="C10" s="207"/>
      <c r="D10" s="207"/>
      <c r="E10" s="232" t="s">
        <v>255</v>
      </c>
      <c r="F10" s="112" t="s">
        <v>16</v>
      </c>
      <c r="G10" s="112">
        <v>1</v>
      </c>
      <c r="H10" s="208"/>
      <c r="I10" s="76">
        <f t="shared" si="0"/>
        <v>0</v>
      </c>
    </row>
    <row r="11" spans="1:9" s="1" customFormat="1" ht="114.75">
      <c r="A11" s="53">
        <v>7</v>
      </c>
      <c r="B11" s="89" t="s">
        <v>29</v>
      </c>
      <c r="C11" s="189"/>
      <c r="D11" s="189"/>
      <c r="E11" s="164" t="s">
        <v>30</v>
      </c>
      <c r="F11" s="140" t="s">
        <v>6</v>
      </c>
      <c r="G11" s="140">
        <v>1</v>
      </c>
      <c r="H11" s="114"/>
      <c r="I11" s="76">
        <f t="shared" si="0"/>
        <v>0</v>
      </c>
    </row>
    <row r="12" spans="1:10" s="1" customFormat="1" ht="93" customHeight="1">
      <c r="A12" s="53">
        <v>8</v>
      </c>
      <c r="B12" s="190" t="s">
        <v>199</v>
      </c>
      <c r="C12" s="190"/>
      <c r="D12" s="190"/>
      <c r="E12" s="183" t="s">
        <v>200</v>
      </c>
      <c r="F12" s="184" t="s">
        <v>6</v>
      </c>
      <c r="G12" s="184">
        <v>2</v>
      </c>
      <c r="H12" s="182"/>
      <c r="I12" s="76">
        <f t="shared" si="0"/>
        <v>0</v>
      </c>
      <c r="J12" s="220"/>
    </row>
    <row r="13" spans="1:9" s="1" customFormat="1" ht="43.5" customHeight="1">
      <c r="A13" s="53">
        <v>9</v>
      </c>
      <c r="B13" s="24" t="s">
        <v>31</v>
      </c>
      <c r="C13" s="191"/>
      <c r="D13" s="191"/>
      <c r="E13" s="41" t="s">
        <v>66</v>
      </c>
      <c r="F13" s="140" t="s">
        <v>6</v>
      </c>
      <c r="G13" s="140">
        <v>1</v>
      </c>
      <c r="H13" s="114"/>
      <c r="I13" s="76">
        <f t="shared" si="0"/>
        <v>0</v>
      </c>
    </row>
    <row r="14" spans="1:9" s="1" customFormat="1" ht="51">
      <c r="A14" s="53">
        <v>10</v>
      </c>
      <c r="B14" s="189" t="s">
        <v>32</v>
      </c>
      <c r="C14" s="189"/>
      <c r="D14" s="189"/>
      <c r="E14" s="164" t="s">
        <v>33</v>
      </c>
      <c r="F14" s="140" t="s">
        <v>16</v>
      </c>
      <c r="G14" s="140">
        <v>1</v>
      </c>
      <c r="H14" s="114"/>
      <c r="I14" s="76">
        <f t="shared" si="0"/>
        <v>0</v>
      </c>
    </row>
    <row r="15" spans="1:9" s="1" customFormat="1" ht="12.75">
      <c r="A15" s="53">
        <v>11</v>
      </c>
      <c r="B15" s="89" t="s">
        <v>34</v>
      </c>
      <c r="C15" s="113"/>
      <c r="D15" s="113"/>
      <c r="E15" s="109" t="s">
        <v>35</v>
      </c>
      <c r="F15" s="30" t="s">
        <v>16</v>
      </c>
      <c r="G15" s="30">
        <v>1</v>
      </c>
      <c r="H15" s="114"/>
      <c r="I15" s="55">
        <f t="shared" si="0"/>
        <v>0</v>
      </c>
    </row>
    <row r="16" spans="1:9" s="1" customFormat="1" ht="108.75" customHeight="1">
      <c r="A16" s="53">
        <v>12</v>
      </c>
      <c r="B16" s="89" t="s">
        <v>36</v>
      </c>
      <c r="C16" s="113"/>
      <c r="D16" s="113"/>
      <c r="E16" s="201" t="s">
        <v>198</v>
      </c>
      <c r="F16" s="30" t="s">
        <v>16</v>
      </c>
      <c r="G16" s="30">
        <v>1</v>
      </c>
      <c r="H16" s="114"/>
      <c r="I16" s="55">
        <f t="shared" si="0"/>
        <v>0</v>
      </c>
    </row>
    <row r="17" spans="1:9" ht="18" customHeight="1">
      <c r="A17" s="53">
        <v>13</v>
      </c>
      <c r="B17" s="81" t="s">
        <v>37</v>
      </c>
      <c r="C17" s="80"/>
      <c r="D17" s="80"/>
      <c r="E17" s="80"/>
      <c r="F17" s="80"/>
      <c r="G17" s="80"/>
      <c r="H17" s="80"/>
      <c r="I17" s="82">
        <f>SUM(I18:I33)</f>
        <v>0</v>
      </c>
    </row>
    <row r="18" spans="1:10" ht="246" customHeight="1">
      <c r="A18" s="53">
        <v>14</v>
      </c>
      <c r="B18" s="38" t="s">
        <v>38</v>
      </c>
      <c r="C18" s="26"/>
      <c r="D18" s="179"/>
      <c r="E18" s="33" t="s">
        <v>192</v>
      </c>
      <c r="F18" s="105" t="s">
        <v>6</v>
      </c>
      <c r="G18" s="154">
        <v>1</v>
      </c>
      <c r="H18" s="180"/>
      <c r="I18" s="139">
        <f>G18*H18</f>
        <v>0</v>
      </c>
      <c r="J18" s="145"/>
    </row>
    <row r="19" spans="1:9" ht="89.25" customHeight="1">
      <c r="A19" s="53">
        <v>15</v>
      </c>
      <c r="B19" s="31" t="s">
        <v>64</v>
      </c>
      <c r="C19" s="28"/>
      <c r="D19" s="106"/>
      <c r="E19" s="33" t="s">
        <v>65</v>
      </c>
      <c r="F19" s="105" t="s">
        <v>6</v>
      </c>
      <c r="G19" s="98">
        <v>2</v>
      </c>
      <c r="H19" s="116"/>
      <c r="I19" s="139">
        <f aca="true" t="shared" si="1" ref="I19:I33">G19*H19</f>
        <v>0</v>
      </c>
    </row>
    <row r="20" spans="1:10" s="1" customFormat="1" ht="93" customHeight="1">
      <c r="A20" s="53">
        <v>16</v>
      </c>
      <c r="B20" s="31" t="s">
        <v>39</v>
      </c>
      <c r="C20" s="32"/>
      <c r="D20" s="185"/>
      <c r="E20" s="33" t="s">
        <v>40</v>
      </c>
      <c r="F20" s="105" t="s">
        <v>6</v>
      </c>
      <c r="G20" s="154">
        <v>1</v>
      </c>
      <c r="H20" s="180"/>
      <c r="I20" s="139">
        <f t="shared" si="1"/>
        <v>0</v>
      </c>
      <c r="J20" s="145"/>
    </row>
    <row r="21" spans="1:10" s="1" customFormat="1" ht="25.5">
      <c r="A21" s="53">
        <v>17</v>
      </c>
      <c r="B21" s="157" t="s">
        <v>193</v>
      </c>
      <c r="C21" s="113"/>
      <c r="D21" s="113"/>
      <c r="E21" s="24" t="s">
        <v>251</v>
      </c>
      <c r="F21" s="140" t="s">
        <v>6</v>
      </c>
      <c r="G21" s="140">
        <v>1</v>
      </c>
      <c r="H21" s="117"/>
      <c r="I21" s="139">
        <f t="shared" si="1"/>
        <v>0</v>
      </c>
      <c r="J21" s="145"/>
    </row>
    <row r="22" spans="1:10" s="1" customFormat="1" ht="38.25">
      <c r="A22" s="53">
        <v>18</v>
      </c>
      <c r="B22" s="157" t="s">
        <v>194</v>
      </c>
      <c r="C22" s="113"/>
      <c r="D22" s="113"/>
      <c r="E22" s="24" t="s">
        <v>252</v>
      </c>
      <c r="F22" s="140" t="s">
        <v>6</v>
      </c>
      <c r="G22" s="140">
        <v>1</v>
      </c>
      <c r="H22" s="117"/>
      <c r="I22" s="139">
        <f t="shared" si="1"/>
        <v>0</v>
      </c>
      <c r="J22" s="145"/>
    </row>
    <row r="23" spans="1:10" s="1" customFormat="1" ht="38.25">
      <c r="A23" s="53">
        <v>19</v>
      </c>
      <c r="B23" s="157" t="s">
        <v>195</v>
      </c>
      <c r="C23" s="113"/>
      <c r="D23" s="113"/>
      <c r="E23" s="24" t="s">
        <v>230</v>
      </c>
      <c r="F23" s="140" t="s">
        <v>6</v>
      </c>
      <c r="G23" s="140">
        <v>1</v>
      </c>
      <c r="H23" s="117"/>
      <c r="I23" s="139">
        <f t="shared" si="1"/>
        <v>0</v>
      </c>
      <c r="J23" s="145"/>
    </row>
    <row r="24" spans="1:10" s="1" customFormat="1" ht="127.5">
      <c r="A24" s="53">
        <v>20</v>
      </c>
      <c r="B24" s="190" t="s">
        <v>243</v>
      </c>
      <c r="C24" s="190"/>
      <c r="D24" s="190"/>
      <c r="E24" s="40" t="s">
        <v>261</v>
      </c>
      <c r="F24" s="184" t="s">
        <v>6</v>
      </c>
      <c r="G24" s="184">
        <v>1</v>
      </c>
      <c r="H24" s="182"/>
      <c r="I24" s="139">
        <f t="shared" si="1"/>
        <v>0</v>
      </c>
      <c r="J24" s="145"/>
    </row>
    <row r="25" spans="1:10" s="1" customFormat="1" ht="38.25">
      <c r="A25" s="53">
        <v>21</v>
      </c>
      <c r="B25" s="157" t="s">
        <v>244</v>
      </c>
      <c r="C25" s="113"/>
      <c r="D25" s="113"/>
      <c r="E25" s="157" t="s">
        <v>245</v>
      </c>
      <c r="F25" s="140" t="s">
        <v>16</v>
      </c>
      <c r="G25" s="140">
        <v>1</v>
      </c>
      <c r="H25" s="117"/>
      <c r="I25" s="139">
        <f t="shared" si="1"/>
        <v>0</v>
      </c>
      <c r="J25" s="145"/>
    </row>
    <row r="26" spans="1:10" s="1" customFormat="1" ht="71.25" customHeight="1">
      <c r="A26" s="53">
        <v>22</v>
      </c>
      <c r="B26" s="157" t="s">
        <v>233</v>
      </c>
      <c r="C26" s="141"/>
      <c r="D26" s="141"/>
      <c r="E26" s="257" t="s">
        <v>232</v>
      </c>
      <c r="F26" s="140" t="s">
        <v>6</v>
      </c>
      <c r="G26" s="140">
        <v>3</v>
      </c>
      <c r="H26" s="117"/>
      <c r="I26" s="139">
        <f t="shared" si="1"/>
        <v>0</v>
      </c>
      <c r="J26" s="145"/>
    </row>
    <row r="27" spans="1:10" s="1" customFormat="1" ht="69" customHeight="1">
      <c r="A27" s="53">
        <v>23</v>
      </c>
      <c r="B27" s="157" t="s">
        <v>234</v>
      </c>
      <c r="C27" s="141"/>
      <c r="D27" s="141"/>
      <c r="E27" s="258" t="s">
        <v>231</v>
      </c>
      <c r="F27" s="140" t="s">
        <v>6</v>
      </c>
      <c r="G27" s="140">
        <v>4</v>
      </c>
      <c r="H27" s="117"/>
      <c r="I27" s="139">
        <f t="shared" si="1"/>
        <v>0</v>
      </c>
      <c r="J27" s="145"/>
    </row>
    <row r="28" spans="1:10" s="1" customFormat="1" ht="63.75">
      <c r="A28" s="53">
        <v>24</v>
      </c>
      <c r="B28" s="157" t="s">
        <v>41</v>
      </c>
      <c r="C28" s="157"/>
      <c r="D28" s="157"/>
      <c r="E28" s="24" t="s">
        <v>44</v>
      </c>
      <c r="F28" s="140" t="s">
        <v>6</v>
      </c>
      <c r="G28" s="140">
        <v>2</v>
      </c>
      <c r="H28" s="117"/>
      <c r="I28" s="139">
        <f t="shared" si="1"/>
        <v>0</v>
      </c>
      <c r="J28" s="224"/>
    </row>
    <row r="29" spans="1:10" s="1" customFormat="1" ht="63.75">
      <c r="A29" s="53">
        <v>25</v>
      </c>
      <c r="B29" s="157" t="s">
        <v>196</v>
      </c>
      <c r="C29" s="141"/>
      <c r="D29" s="141"/>
      <c r="E29" s="24" t="s">
        <v>197</v>
      </c>
      <c r="F29" s="186" t="s">
        <v>6</v>
      </c>
      <c r="G29" s="186">
        <v>4</v>
      </c>
      <c r="H29" s="187"/>
      <c r="I29" s="139">
        <f t="shared" si="1"/>
        <v>0</v>
      </c>
      <c r="J29" s="224"/>
    </row>
    <row r="30" spans="1:10" s="1" customFormat="1" ht="63.75">
      <c r="A30" s="53">
        <v>26</v>
      </c>
      <c r="B30" s="157" t="s">
        <v>42</v>
      </c>
      <c r="C30" s="157"/>
      <c r="D30" s="157"/>
      <c r="E30" s="24" t="s">
        <v>45</v>
      </c>
      <c r="F30" s="140" t="s">
        <v>6</v>
      </c>
      <c r="G30" s="140">
        <v>2</v>
      </c>
      <c r="H30" s="117"/>
      <c r="I30" s="139">
        <f t="shared" si="1"/>
        <v>0</v>
      </c>
      <c r="J30" s="224"/>
    </row>
    <row r="31" spans="1:10" s="1" customFormat="1" ht="63.75">
      <c r="A31" s="53">
        <v>27</v>
      </c>
      <c r="B31" s="157" t="s">
        <v>43</v>
      </c>
      <c r="C31" s="157"/>
      <c r="D31" s="157"/>
      <c r="E31" s="24" t="s">
        <v>46</v>
      </c>
      <c r="F31" s="140" t="s">
        <v>6</v>
      </c>
      <c r="G31" s="140">
        <v>2</v>
      </c>
      <c r="H31" s="117"/>
      <c r="I31" s="139">
        <f t="shared" si="1"/>
        <v>0</v>
      </c>
      <c r="J31" s="224"/>
    </row>
    <row r="32" spans="1:9" s="1" customFormat="1" ht="12.75">
      <c r="A32" s="53">
        <v>28</v>
      </c>
      <c r="B32" s="89" t="s">
        <v>34</v>
      </c>
      <c r="C32" s="113"/>
      <c r="D32" s="113"/>
      <c r="E32" s="63" t="s">
        <v>35</v>
      </c>
      <c r="F32" s="30" t="s">
        <v>16</v>
      </c>
      <c r="G32" s="30">
        <v>1</v>
      </c>
      <c r="H32" s="114"/>
      <c r="I32" s="139">
        <f t="shared" si="1"/>
        <v>0</v>
      </c>
    </row>
    <row r="33" spans="1:9" s="1" customFormat="1" ht="12.75">
      <c r="A33" s="53">
        <v>29</v>
      </c>
      <c r="B33" s="89" t="s">
        <v>36</v>
      </c>
      <c r="C33" s="113"/>
      <c r="D33" s="113"/>
      <c r="E33" s="63" t="s">
        <v>206</v>
      </c>
      <c r="F33" s="30" t="s">
        <v>16</v>
      </c>
      <c r="G33" s="30">
        <v>1</v>
      </c>
      <c r="H33" s="114"/>
      <c r="I33" s="139">
        <f t="shared" si="1"/>
        <v>0</v>
      </c>
    </row>
    <row r="34" spans="1:9" ht="18" customHeight="1">
      <c r="A34" s="53">
        <v>30</v>
      </c>
      <c r="B34" s="19" t="s">
        <v>22</v>
      </c>
      <c r="C34" s="18"/>
      <c r="D34" s="18"/>
      <c r="E34" s="18"/>
      <c r="F34" s="18"/>
      <c r="G34" s="18"/>
      <c r="H34" s="18"/>
      <c r="I34" s="52">
        <f>SUM(I35:I47)</f>
        <v>0</v>
      </c>
    </row>
    <row r="35" spans="1:9" s="27" customFormat="1" ht="48.75" customHeight="1">
      <c r="A35" s="53">
        <v>31</v>
      </c>
      <c r="B35" s="28" t="s">
        <v>50</v>
      </c>
      <c r="C35" s="41"/>
      <c r="D35" s="179"/>
      <c r="E35" s="25" t="s">
        <v>51</v>
      </c>
      <c r="F35" s="105" t="s">
        <v>6</v>
      </c>
      <c r="G35" s="154">
        <v>1</v>
      </c>
      <c r="H35" s="180"/>
      <c r="I35" s="181">
        <f>G35*H35</f>
        <v>0</v>
      </c>
    </row>
    <row r="36" spans="1:9" s="27" customFormat="1" ht="48.75" customHeight="1">
      <c r="A36" s="53">
        <v>32</v>
      </c>
      <c r="B36" s="71" t="s">
        <v>50</v>
      </c>
      <c r="C36" s="41"/>
      <c r="D36" s="107"/>
      <c r="E36" s="25" t="s">
        <v>67</v>
      </c>
      <c r="F36" s="93" t="s">
        <v>6</v>
      </c>
      <c r="G36" s="93">
        <v>1</v>
      </c>
      <c r="H36" s="67"/>
      <c r="I36" s="181">
        <f aca="true" t="shared" si="2" ref="I36:I47">G36*H36</f>
        <v>0</v>
      </c>
    </row>
    <row r="37" spans="1:9" s="27" customFormat="1" ht="45" customHeight="1">
      <c r="A37" s="53">
        <v>33</v>
      </c>
      <c r="B37" s="28" t="s">
        <v>23</v>
      </c>
      <c r="C37" s="28"/>
      <c r="D37" s="106"/>
      <c r="E37" s="25" t="s">
        <v>52</v>
      </c>
      <c r="F37" s="43" t="s">
        <v>6</v>
      </c>
      <c r="G37" s="154">
        <v>2</v>
      </c>
      <c r="H37" s="180"/>
      <c r="I37" s="181">
        <f t="shared" si="2"/>
        <v>0</v>
      </c>
    </row>
    <row r="38" spans="1:10" s="100" customFormat="1" ht="89.25">
      <c r="A38" s="53">
        <v>34</v>
      </c>
      <c r="B38" s="259" t="s">
        <v>24</v>
      </c>
      <c r="C38" s="103"/>
      <c r="D38" s="73"/>
      <c r="E38" s="40" t="s">
        <v>189</v>
      </c>
      <c r="F38" s="98" t="s">
        <v>6</v>
      </c>
      <c r="G38" s="98">
        <v>1</v>
      </c>
      <c r="H38" s="139"/>
      <c r="I38" s="181">
        <f t="shared" si="2"/>
        <v>0</v>
      </c>
      <c r="J38" s="214"/>
    </row>
    <row r="39" spans="1:10" s="155" customFormat="1" ht="76.5">
      <c r="A39" s="53">
        <v>35</v>
      </c>
      <c r="B39" s="41" t="s">
        <v>256</v>
      </c>
      <c r="C39" s="28"/>
      <c r="D39" s="244"/>
      <c r="E39" s="245" t="s">
        <v>258</v>
      </c>
      <c r="F39" s="43" t="s">
        <v>6</v>
      </c>
      <c r="G39" s="154">
        <v>1</v>
      </c>
      <c r="H39" s="180"/>
      <c r="I39" s="181">
        <f t="shared" si="2"/>
        <v>0</v>
      </c>
      <c r="J39" s="27"/>
    </row>
    <row r="40" spans="1:10" s="155" customFormat="1" ht="25.5">
      <c r="A40" s="53">
        <v>36</v>
      </c>
      <c r="B40" s="246" t="s">
        <v>257</v>
      </c>
      <c r="C40" s="246"/>
      <c r="D40" s="32"/>
      <c r="E40" s="247" t="s">
        <v>259</v>
      </c>
      <c r="F40" s="43" t="s">
        <v>6</v>
      </c>
      <c r="G40" s="248">
        <v>1</v>
      </c>
      <c r="H40" s="180"/>
      <c r="I40" s="181">
        <f t="shared" si="2"/>
        <v>0</v>
      </c>
      <c r="J40" s="27"/>
    </row>
    <row r="41" spans="1:10" s="155" customFormat="1" ht="25.5">
      <c r="A41" s="53">
        <v>37</v>
      </c>
      <c r="B41" s="246" t="s">
        <v>260</v>
      </c>
      <c r="C41" s="246"/>
      <c r="D41" s="32"/>
      <c r="E41" s="246" t="s">
        <v>260</v>
      </c>
      <c r="F41" s="43" t="s">
        <v>6</v>
      </c>
      <c r="G41" s="248">
        <v>1</v>
      </c>
      <c r="H41" s="180"/>
      <c r="I41" s="181">
        <f t="shared" si="2"/>
        <v>0</v>
      </c>
      <c r="J41" s="27"/>
    </row>
    <row r="42" spans="1:10" ht="79.5" customHeight="1">
      <c r="A42" s="53">
        <v>38</v>
      </c>
      <c r="B42" s="73" t="s">
        <v>59</v>
      </c>
      <c r="C42" s="73"/>
      <c r="D42" s="73"/>
      <c r="E42" s="40" t="s">
        <v>60</v>
      </c>
      <c r="F42" s="86" t="s">
        <v>6</v>
      </c>
      <c r="G42" s="86">
        <v>1</v>
      </c>
      <c r="H42" s="182"/>
      <c r="I42" s="181">
        <f t="shared" si="2"/>
        <v>0</v>
      </c>
      <c r="J42" s="220"/>
    </row>
    <row r="43" spans="1:10" ht="49.5" customHeight="1">
      <c r="A43" s="53">
        <v>39</v>
      </c>
      <c r="B43" s="73" t="s">
        <v>190</v>
      </c>
      <c r="C43" s="73"/>
      <c r="D43" s="73"/>
      <c r="E43" s="183" t="s">
        <v>191</v>
      </c>
      <c r="F43" s="184" t="s">
        <v>6</v>
      </c>
      <c r="G43" s="184">
        <v>1</v>
      </c>
      <c r="H43" s="182"/>
      <c r="I43" s="181">
        <f t="shared" si="2"/>
        <v>0</v>
      </c>
      <c r="J43" s="220"/>
    </row>
    <row r="44" spans="1:9" s="78" customFormat="1" ht="38.25">
      <c r="A44" s="53">
        <v>40</v>
      </c>
      <c r="B44" s="128" t="s">
        <v>123</v>
      </c>
      <c r="C44" s="28"/>
      <c r="D44" s="79"/>
      <c r="E44" s="94" t="s">
        <v>122</v>
      </c>
      <c r="F44" s="77" t="s">
        <v>16</v>
      </c>
      <c r="G44" s="13">
        <v>1</v>
      </c>
      <c r="H44" s="118"/>
      <c r="I44" s="181">
        <f t="shared" si="2"/>
        <v>0</v>
      </c>
    </row>
    <row r="45" spans="1:9" s="27" customFormat="1" ht="12.75">
      <c r="A45" s="53">
        <v>41</v>
      </c>
      <c r="B45" s="71" t="s">
        <v>53</v>
      </c>
      <c r="C45" s="107"/>
      <c r="D45" s="107"/>
      <c r="E45" s="66" t="s">
        <v>54</v>
      </c>
      <c r="F45" s="93" t="s">
        <v>16</v>
      </c>
      <c r="G45" s="93">
        <v>1</v>
      </c>
      <c r="H45" s="95"/>
      <c r="I45" s="181">
        <f t="shared" si="2"/>
        <v>0</v>
      </c>
    </row>
    <row r="46" spans="1:9" s="27" customFormat="1" ht="25.5">
      <c r="A46" s="53">
        <v>42</v>
      </c>
      <c r="B46" s="65" t="s">
        <v>55</v>
      </c>
      <c r="C46" s="107"/>
      <c r="D46" s="107"/>
      <c r="E46" s="66" t="s">
        <v>56</v>
      </c>
      <c r="F46" s="64" t="s">
        <v>16</v>
      </c>
      <c r="G46" s="64">
        <v>1</v>
      </c>
      <c r="H46" s="69"/>
      <c r="I46" s="181">
        <f t="shared" si="2"/>
        <v>0</v>
      </c>
    </row>
    <row r="47" spans="1:9" s="27" customFormat="1" ht="38.25">
      <c r="A47" s="53">
        <v>43</v>
      </c>
      <c r="B47" s="65" t="s">
        <v>36</v>
      </c>
      <c r="C47" s="107"/>
      <c r="D47" s="107"/>
      <c r="E47" s="66" t="s">
        <v>61</v>
      </c>
      <c r="F47" s="64" t="s">
        <v>16</v>
      </c>
      <c r="G47" s="64">
        <v>1</v>
      </c>
      <c r="H47" s="69"/>
      <c r="I47" s="181">
        <f t="shared" si="2"/>
        <v>0</v>
      </c>
    </row>
    <row r="48" spans="1:9" ht="13.5" thickBot="1">
      <c r="A48" s="56"/>
      <c r="B48" s="20"/>
      <c r="C48" s="20"/>
      <c r="D48" s="70"/>
      <c r="E48" s="20"/>
      <c r="F48" s="21"/>
      <c r="G48" s="21"/>
      <c r="H48" s="20"/>
      <c r="I48" s="96"/>
    </row>
    <row r="49" spans="1:9" ht="23.25" customHeight="1" thickBot="1">
      <c r="A49" s="57"/>
      <c r="B49" s="59" t="s">
        <v>10</v>
      </c>
      <c r="C49" s="58"/>
      <c r="D49" s="60"/>
      <c r="E49" s="58"/>
      <c r="F49" s="61"/>
      <c r="G49" s="61"/>
      <c r="H49" s="58"/>
      <c r="I49" s="62">
        <f>I4+I17+I34</f>
        <v>0</v>
      </c>
    </row>
    <row r="51" spans="1:6" ht="12.75">
      <c r="A51" s="255" t="s">
        <v>227</v>
      </c>
      <c r="B51" s="255"/>
      <c r="C51" s="255"/>
      <c r="D51" s="256"/>
      <c r="E51" s="256"/>
      <c r="F51" s="256"/>
    </row>
    <row r="52" spans="1:6" ht="12.75" collapsed="1">
      <c r="A52" s="255" t="s">
        <v>228</v>
      </c>
      <c r="B52" s="255"/>
      <c r="C52" s="255"/>
      <c r="D52" s="256"/>
      <c r="E52" s="256"/>
      <c r="F52" s="256"/>
    </row>
    <row r="53" spans="1:6" ht="12.75">
      <c r="A53" s="226" t="s">
        <v>229</v>
      </c>
      <c r="B53" s="229"/>
      <c r="C53" s="230"/>
      <c r="D53" s="231"/>
      <c r="E53" s="226"/>
      <c r="F53" s="226"/>
    </row>
    <row r="61" spans="2:9" s="39" customFormat="1" ht="12.75" collapsed="1">
      <c r="B61" s="14"/>
      <c r="C61" s="14"/>
      <c r="D61" s="42"/>
      <c r="E61" s="14"/>
      <c r="F61" s="15"/>
      <c r="G61" s="15"/>
      <c r="H61" s="14"/>
      <c r="I61" s="14"/>
    </row>
    <row r="65" spans="2:9" s="39" customFormat="1" ht="24.95" customHeight="1">
      <c r="B65" s="14"/>
      <c r="C65" s="14"/>
      <c r="D65" s="42"/>
      <c r="E65" s="14"/>
      <c r="F65" s="15"/>
      <c r="G65" s="15"/>
      <c r="H65" s="14"/>
      <c r="I65" s="14"/>
    </row>
    <row r="66" spans="2:9" s="39" customFormat="1" ht="24.95" customHeight="1">
      <c r="B66" s="14"/>
      <c r="C66" s="14"/>
      <c r="D66" s="42"/>
      <c r="E66" s="14"/>
      <c r="F66" s="15"/>
      <c r="G66" s="15"/>
      <c r="H66" s="14"/>
      <c r="I66" s="14"/>
    </row>
    <row r="67" spans="2:9" s="39" customFormat="1" ht="24.95" customHeight="1">
      <c r="B67" s="14"/>
      <c r="C67" s="14"/>
      <c r="D67" s="42"/>
      <c r="E67" s="14"/>
      <c r="F67" s="15"/>
      <c r="G67" s="15"/>
      <c r="H67" s="14"/>
      <c r="I67" s="14"/>
    </row>
    <row r="68" spans="2:9" s="39" customFormat="1" ht="24.95" customHeight="1">
      <c r="B68" s="14"/>
      <c r="C68" s="14"/>
      <c r="D68" s="42"/>
      <c r="E68" s="14"/>
      <c r="F68" s="15"/>
      <c r="G68" s="15"/>
      <c r="H68" s="14"/>
      <c r="I68" s="14"/>
    </row>
    <row r="69" spans="2:9" s="39" customFormat="1" ht="24.95" customHeight="1">
      <c r="B69" s="14"/>
      <c r="C69" s="14"/>
      <c r="D69" s="42"/>
      <c r="E69" s="14"/>
      <c r="F69" s="15"/>
      <c r="G69" s="15"/>
      <c r="H69" s="14"/>
      <c r="I69" s="14"/>
    </row>
    <row r="70" spans="2:9" s="39" customFormat="1" ht="24.95" customHeight="1">
      <c r="B70" s="14"/>
      <c r="C70" s="14"/>
      <c r="D70" s="42"/>
      <c r="E70" s="14"/>
      <c r="F70" s="15"/>
      <c r="G70" s="15"/>
      <c r="H70" s="14"/>
      <c r="I70" s="14"/>
    </row>
    <row r="71" spans="2:9" s="39" customFormat="1" ht="24.95" customHeight="1">
      <c r="B71" s="14"/>
      <c r="C71" s="14"/>
      <c r="D71" s="42"/>
      <c r="E71" s="14"/>
      <c r="F71" s="15"/>
      <c r="G71" s="15"/>
      <c r="H71" s="14"/>
      <c r="I71" s="14"/>
    </row>
    <row r="72" spans="2:9" s="39" customFormat="1" ht="24.95" customHeight="1">
      <c r="B72" s="14"/>
      <c r="C72" s="14"/>
      <c r="D72" s="42"/>
      <c r="E72" s="14"/>
      <c r="F72" s="15"/>
      <c r="G72" s="15"/>
      <c r="H72" s="14"/>
      <c r="I72" s="14"/>
    </row>
    <row r="73" spans="2:9" s="39" customFormat="1" ht="24.95" customHeight="1">
      <c r="B73" s="14"/>
      <c r="C73" s="14"/>
      <c r="D73" s="42"/>
      <c r="E73" s="14"/>
      <c r="F73" s="15"/>
      <c r="G73" s="15"/>
      <c r="H73" s="14"/>
      <c r="I73" s="14"/>
    </row>
    <row r="74" spans="2:9" s="39" customFormat="1" ht="24.95" customHeight="1">
      <c r="B74" s="14"/>
      <c r="C74" s="14"/>
      <c r="D74" s="42"/>
      <c r="E74" s="14"/>
      <c r="F74" s="15"/>
      <c r="G74" s="15"/>
      <c r="H74" s="14"/>
      <c r="I74" s="14"/>
    </row>
    <row r="75" spans="2:9" s="39" customFormat="1" ht="24.95" customHeight="1">
      <c r="B75" s="14"/>
      <c r="C75" s="14"/>
      <c r="D75" s="42"/>
      <c r="E75" s="14"/>
      <c r="F75" s="15"/>
      <c r="G75" s="15"/>
      <c r="H75" s="14"/>
      <c r="I75" s="14"/>
    </row>
    <row r="76" spans="2:9" s="39" customFormat="1" ht="24.95" customHeight="1">
      <c r="B76" s="14"/>
      <c r="C76" s="14"/>
      <c r="D76" s="42"/>
      <c r="E76" s="14"/>
      <c r="F76" s="15"/>
      <c r="G76" s="15"/>
      <c r="H76" s="14"/>
      <c r="I76" s="14"/>
    </row>
    <row r="77" spans="2:9" s="39" customFormat="1" ht="24.95" customHeight="1">
      <c r="B77" s="14"/>
      <c r="C77" s="14"/>
      <c r="D77" s="42"/>
      <c r="E77" s="14"/>
      <c r="F77" s="15"/>
      <c r="G77" s="15"/>
      <c r="H77" s="14"/>
      <c r="I77" s="14"/>
    </row>
    <row r="78" spans="2:9" s="39" customFormat="1" ht="24.95" customHeight="1">
      <c r="B78" s="14"/>
      <c r="C78" s="14"/>
      <c r="D78" s="42"/>
      <c r="E78" s="14"/>
      <c r="F78" s="15"/>
      <c r="G78" s="15"/>
      <c r="H78" s="14"/>
      <c r="I78" s="14"/>
    </row>
    <row r="79" spans="2:9" s="39" customFormat="1" ht="24.95" customHeight="1">
      <c r="B79" s="14"/>
      <c r="C79" s="14"/>
      <c r="D79" s="42"/>
      <c r="E79" s="14"/>
      <c r="F79" s="15"/>
      <c r="G79" s="15"/>
      <c r="H79" s="14"/>
      <c r="I79" s="14"/>
    </row>
    <row r="80" spans="2:9" s="39" customFormat="1" ht="24.95" customHeight="1">
      <c r="B80" s="14"/>
      <c r="C80" s="14"/>
      <c r="D80" s="42"/>
      <c r="E80" s="14"/>
      <c r="F80" s="15"/>
      <c r="G80" s="15"/>
      <c r="H80" s="14"/>
      <c r="I80" s="14"/>
    </row>
    <row r="81" spans="2:9" s="39" customFormat="1" ht="15" customHeight="1">
      <c r="B81" s="14"/>
      <c r="C81" s="14"/>
      <c r="D81" s="42"/>
      <c r="E81" s="14"/>
      <c r="F81" s="15"/>
      <c r="G81" s="15"/>
      <c r="H81" s="14"/>
      <c r="I81" s="14"/>
    </row>
    <row r="82" spans="2:9" s="39" customFormat="1" ht="24.95" customHeight="1">
      <c r="B82" s="14"/>
      <c r="C82" s="14"/>
      <c r="D82" s="42"/>
      <c r="E82" s="14"/>
      <c r="F82" s="15"/>
      <c r="G82" s="15"/>
      <c r="H82" s="14"/>
      <c r="I82" s="14"/>
    </row>
    <row r="83" spans="2:9" s="39" customFormat="1" ht="18" customHeight="1">
      <c r="B83" s="14"/>
      <c r="C83" s="14"/>
      <c r="D83" s="42"/>
      <c r="E83" s="14"/>
      <c r="F83" s="15"/>
      <c r="G83" s="15"/>
      <c r="H83" s="14"/>
      <c r="I83" s="14"/>
    </row>
    <row r="84" spans="2:9" s="39" customFormat="1" ht="24.95" customHeight="1">
      <c r="B84" s="14"/>
      <c r="C84" s="14"/>
      <c r="D84" s="42"/>
      <c r="E84" s="14"/>
      <c r="F84" s="15"/>
      <c r="G84" s="15"/>
      <c r="H84" s="14"/>
      <c r="I84" s="14"/>
    </row>
    <row r="85" spans="2:9" s="39" customFormat="1" ht="24.95" customHeight="1">
      <c r="B85" s="14"/>
      <c r="C85" s="14"/>
      <c r="D85" s="42"/>
      <c r="E85" s="14"/>
      <c r="F85" s="15"/>
      <c r="G85" s="15"/>
      <c r="H85" s="14"/>
      <c r="I85" s="14"/>
    </row>
  </sheetData>
  <sheetProtection selectLockedCells="1" selectUnlockedCells="1"/>
  <autoFilter ref="A2:I85"/>
  <mergeCells count="2">
    <mergeCell ref="A51:F51"/>
    <mergeCell ref="A52:F52"/>
  </mergeCells>
  <hyperlinks>
    <hyperlink ref="D54" r:id="rId1" display="DXP 44 HD 4K"/>
    <hyperlink ref="D56" r:id="rId2" display="DTP HDMI 4K 230 Tx"/>
    <hyperlink ref="D57" r:id="rId3" display="DTP HDMI 4K 230 Rx"/>
  </hyperlinks>
  <printOptions/>
  <pageMargins left="0.7480314960629921" right="0.7480314960629921" top="0.984251968503937" bottom="0.984251968503937" header="0.5118110236220472" footer="0.5118110236220472"/>
  <pageSetup fitToHeight="20" fitToWidth="1" horizontalDpi="600" verticalDpi="600" orientation="portrait" paperSize="9" scale="50" r:id="rId5"/>
  <headerFooter alignWithMargins="0">
    <oddFooter>&amp;C&amp;P/&amp;N</oddFooter>
  </headerFooter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EA8560-0FA3-477C-BFC5-EE030BA8E43C}">
  <sheetPr>
    <outlinePr summaryBelow="0"/>
    <pageSetUpPr fitToPage="1"/>
  </sheetPr>
  <dimension ref="A1:L107"/>
  <sheetViews>
    <sheetView view="pageBreakPreview" zoomScaleSheetLayoutView="100" workbookViewId="0" topLeftCell="A1">
      <pane ySplit="3" topLeftCell="A57" activePane="bottomLeft" state="frozen"/>
      <selection pane="bottomLeft" activeCell="H5" sqref="H5:H69"/>
    </sheetView>
  </sheetViews>
  <sheetFormatPr defaultColWidth="9.125" defaultRowHeight="12.75"/>
  <cols>
    <col min="1" max="1" width="8.625" style="39" customWidth="1"/>
    <col min="2" max="2" width="21.625" style="14" customWidth="1"/>
    <col min="3" max="3" width="16.00390625" style="14" bestFit="1" customWidth="1"/>
    <col min="4" max="4" width="17.00390625" style="42" customWidth="1"/>
    <col min="5" max="5" width="57.625" style="42" customWidth="1"/>
    <col min="6" max="6" width="8.00390625" style="15" customWidth="1"/>
    <col min="7" max="7" width="6.75390625" style="15" customWidth="1"/>
    <col min="8" max="8" width="15.125" style="14" customWidth="1"/>
    <col min="9" max="9" width="20.25390625" style="14" customWidth="1"/>
    <col min="10" max="10" width="9.125" style="14" customWidth="1"/>
    <col min="11" max="11" width="28.625" style="14" customWidth="1"/>
    <col min="12" max="12" width="26.75390625" style="14" customWidth="1"/>
    <col min="13" max="16384" width="9.125" style="14" customWidth="1"/>
  </cols>
  <sheetData>
    <row r="1" spans="1:9" s="83" customFormat="1" ht="29.25" customHeight="1" thickBot="1">
      <c r="A1" s="39"/>
      <c r="B1" s="84"/>
      <c r="C1" s="84"/>
      <c r="D1" s="84"/>
      <c r="E1" s="97"/>
      <c r="F1" s="84"/>
      <c r="G1" s="84"/>
      <c r="H1" s="84"/>
      <c r="I1" s="84"/>
    </row>
    <row r="2" spans="1:9" ht="57.75" customHeight="1">
      <c r="A2" s="46" t="s">
        <v>0</v>
      </c>
      <c r="B2" s="48" t="s">
        <v>5</v>
      </c>
      <c r="C2" s="47" t="s">
        <v>12</v>
      </c>
      <c r="D2" s="47" t="s">
        <v>14</v>
      </c>
      <c r="E2" s="47" t="s">
        <v>17</v>
      </c>
      <c r="F2" s="49" t="s">
        <v>15</v>
      </c>
      <c r="G2" s="49" t="s">
        <v>11</v>
      </c>
      <c r="H2" s="47" t="s">
        <v>2</v>
      </c>
      <c r="I2" s="85" t="s">
        <v>13</v>
      </c>
    </row>
    <row r="3" spans="1:12" ht="18" customHeight="1">
      <c r="A3" s="16" t="s">
        <v>19</v>
      </c>
      <c r="B3" s="17" t="s">
        <v>68</v>
      </c>
      <c r="C3" s="16"/>
      <c r="D3" s="16"/>
      <c r="E3" s="72"/>
      <c r="F3" s="16"/>
      <c r="G3" s="16"/>
      <c r="H3" s="16"/>
      <c r="I3" s="50"/>
      <c r="K3" s="176"/>
      <c r="L3" s="176"/>
    </row>
    <row r="4" spans="1:12" ht="18" customHeight="1">
      <c r="A4" s="53"/>
      <c r="B4" s="19" t="s">
        <v>73</v>
      </c>
      <c r="C4" s="18"/>
      <c r="D4" s="18"/>
      <c r="E4" s="18"/>
      <c r="F4" s="18"/>
      <c r="G4" s="18"/>
      <c r="H4" s="18"/>
      <c r="I4" s="52">
        <f>SUM(I5:I48)</f>
        <v>0</v>
      </c>
      <c r="K4" s="177"/>
      <c r="L4" s="177"/>
    </row>
    <row r="5" spans="1:11" s="90" customFormat="1" ht="89.25">
      <c r="A5" s="54">
        <v>1</v>
      </c>
      <c r="B5" s="111" t="s">
        <v>75</v>
      </c>
      <c r="C5" s="113"/>
      <c r="D5" s="113"/>
      <c r="E5" s="74" t="s">
        <v>118</v>
      </c>
      <c r="F5" s="112" t="s">
        <v>6</v>
      </c>
      <c r="G5" s="112">
        <v>4</v>
      </c>
      <c r="H5" s="114"/>
      <c r="I5" s="76">
        <f aca="true" t="shared" si="0" ref="I5:I48">H5*G5</f>
        <v>0</v>
      </c>
      <c r="K5" s="169"/>
    </row>
    <row r="6" spans="1:11" s="90" customFormat="1" ht="89.25">
      <c r="A6" s="54">
        <v>2</v>
      </c>
      <c r="B6" s="111" t="s">
        <v>75</v>
      </c>
      <c r="C6" s="113"/>
      <c r="D6" s="113"/>
      <c r="E6" s="74" t="s">
        <v>119</v>
      </c>
      <c r="F6" s="112" t="s">
        <v>6</v>
      </c>
      <c r="G6" s="112">
        <v>2</v>
      </c>
      <c r="H6" s="114"/>
      <c r="I6" s="76">
        <f t="shared" si="0"/>
        <v>0</v>
      </c>
      <c r="K6" s="169"/>
    </row>
    <row r="7" spans="1:11" s="90" customFormat="1" ht="38.25">
      <c r="A7" s="149">
        <v>3</v>
      </c>
      <c r="B7" s="89" t="s">
        <v>76</v>
      </c>
      <c r="C7" s="113"/>
      <c r="D7" s="113"/>
      <c r="E7" s="125" t="s">
        <v>76</v>
      </c>
      <c r="F7" s="112" t="s">
        <v>6</v>
      </c>
      <c r="G7" s="112">
        <v>2</v>
      </c>
      <c r="H7" s="114"/>
      <c r="I7" s="76">
        <f t="shared" si="0"/>
        <v>0</v>
      </c>
      <c r="K7" s="169"/>
    </row>
    <row r="8" spans="1:11" s="1" customFormat="1" ht="63.75">
      <c r="A8" s="149">
        <v>4</v>
      </c>
      <c r="B8" s="89" t="s">
        <v>96</v>
      </c>
      <c r="C8" s="113"/>
      <c r="D8" s="113"/>
      <c r="E8" s="74" t="s">
        <v>120</v>
      </c>
      <c r="F8" s="30" t="s">
        <v>6</v>
      </c>
      <c r="G8" s="30">
        <v>2</v>
      </c>
      <c r="H8" s="114"/>
      <c r="I8" s="76">
        <f t="shared" si="0"/>
        <v>0</v>
      </c>
      <c r="K8" s="169"/>
    </row>
    <row r="9" spans="1:11" s="1" customFormat="1" ht="38.25">
      <c r="A9" s="149">
        <v>5</v>
      </c>
      <c r="B9" s="89" t="s">
        <v>76</v>
      </c>
      <c r="C9" s="113"/>
      <c r="D9" s="113"/>
      <c r="E9" s="125" t="s">
        <v>76</v>
      </c>
      <c r="F9" s="30" t="s">
        <v>6</v>
      </c>
      <c r="G9" s="30">
        <v>2</v>
      </c>
      <c r="H9" s="114"/>
      <c r="I9" s="76">
        <f t="shared" si="0"/>
        <v>0</v>
      </c>
      <c r="K9" s="169"/>
    </row>
    <row r="10" spans="1:12" s="1" customFormat="1" ht="63.75">
      <c r="A10" s="149">
        <v>6</v>
      </c>
      <c r="B10" s="89" t="s">
        <v>77</v>
      </c>
      <c r="C10" s="113"/>
      <c r="D10" s="113"/>
      <c r="E10" s="126" t="s">
        <v>121</v>
      </c>
      <c r="F10" s="30" t="s">
        <v>6</v>
      </c>
      <c r="G10" s="30">
        <v>4</v>
      </c>
      <c r="H10" s="114"/>
      <c r="I10" s="76">
        <f t="shared" si="0"/>
        <v>0</v>
      </c>
      <c r="K10" s="169"/>
      <c r="L10" s="178"/>
    </row>
    <row r="11" spans="1:12" s="1" customFormat="1" ht="63.75">
      <c r="A11" s="149">
        <v>7</v>
      </c>
      <c r="B11" s="89" t="s">
        <v>49</v>
      </c>
      <c r="C11" s="113"/>
      <c r="D11" s="113"/>
      <c r="E11" s="126" t="s">
        <v>111</v>
      </c>
      <c r="F11" s="30" t="s">
        <v>6</v>
      </c>
      <c r="G11" s="30">
        <v>2</v>
      </c>
      <c r="H11" s="114"/>
      <c r="I11" s="76">
        <f t="shared" si="0"/>
        <v>0</v>
      </c>
      <c r="K11" s="169"/>
      <c r="L11" s="178"/>
    </row>
    <row r="12" spans="1:11" s="1" customFormat="1" ht="25.5">
      <c r="A12" s="149">
        <v>8</v>
      </c>
      <c r="B12" s="126" t="s">
        <v>202</v>
      </c>
      <c r="C12" s="113"/>
      <c r="D12" s="113"/>
      <c r="E12" s="126" t="s">
        <v>202</v>
      </c>
      <c r="F12" s="30" t="s">
        <v>6</v>
      </c>
      <c r="G12" s="30">
        <v>4</v>
      </c>
      <c r="H12" s="114"/>
      <c r="I12" s="76">
        <f t="shared" si="0"/>
        <v>0</v>
      </c>
      <c r="K12" s="169"/>
    </row>
    <row r="13" spans="1:11" s="1" customFormat="1" ht="25.5">
      <c r="A13" s="149">
        <v>9</v>
      </c>
      <c r="B13" s="126" t="s">
        <v>202</v>
      </c>
      <c r="C13" s="113"/>
      <c r="D13" s="113"/>
      <c r="E13" s="126" t="s">
        <v>202</v>
      </c>
      <c r="F13" s="30" t="s">
        <v>6</v>
      </c>
      <c r="G13" s="30">
        <v>2</v>
      </c>
      <c r="H13" s="114"/>
      <c r="I13" s="76">
        <f t="shared" si="0"/>
        <v>0</v>
      </c>
      <c r="K13" s="169"/>
    </row>
    <row r="14" spans="1:12" s="1" customFormat="1" ht="25.5">
      <c r="A14" s="149">
        <v>10</v>
      </c>
      <c r="B14" s="89" t="s">
        <v>183</v>
      </c>
      <c r="C14" s="113"/>
      <c r="D14" s="113"/>
      <c r="E14" s="89" t="s">
        <v>183</v>
      </c>
      <c r="F14" s="30" t="s">
        <v>6</v>
      </c>
      <c r="G14" s="30">
        <v>1</v>
      </c>
      <c r="H14" s="114"/>
      <c r="I14" s="76">
        <f t="shared" si="0"/>
        <v>0</v>
      </c>
      <c r="K14" s="217"/>
      <c r="L14" s="178"/>
    </row>
    <row r="15" spans="1:11" s="1" customFormat="1" ht="70.5" customHeight="1">
      <c r="A15" s="149">
        <v>11</v>
      </c>
      <c r="B15" s="159" t="s">
        <v>152</v>
      </c>
      <c r="C15" s="159"/>
      <c r="D15" s="160"/>
      <c r="E15" s="233" t="s">
        <v>237</v>
      </c>
      <c r="F15" s="161" t="s">
        <v>6</v>
      </c>
      <c r="G15" s="161">
        <v>4</v>
      </c>
      <c r="H15" s="234"/>
      <c r="I15" s="76">
        <f t="shared" si="0"/>
        <v>0</v>
      </c>
      <c r="J15" s="214"/>
      <c r="K15" s="218"/>
    </row>
    <row r="16" spans="1:11" s="1" customFormat="1" ht="38.25">
      <c r="A16" s="149">
        <v>12</v>
      </c>
      <c r="B16" s="235" t="s">
        <v>153</v>
      </c>
      <c r="C16" s="159"/>
      <c r="D16" s="160"/>
      <c r="E16" s="236" t="s">
        <v>238</v>
      </c>
      <c r="F16" s="161" t="s">
        <v>6</v>
      </c>
      <c r="G16" s="161">
        <v>4</v>
      </c>
      <c r="H16" s="234"/>
      <c r="I16" s="76">
        <f t="shared" si="0"/>
        <v>0</v>
      </c>
      <c r="K16" s="218"/>
    </row>
    <row r="17" spans="1:11" s="1" customFormat="1" ht="40.5" customHeight="1">
      <c r="A17" s="149">
        <v>13</v>
      </c>
      <c r="B17" s="159" t="s">
        <v>154</v>
      </c>
      <c r="C17" s="159"/>
      <c r="D17" s="160"/>
      <c r="E17" s="233" t="s">
        <v>155</v>
      </c>
      <c r="F17" s="161" t="s">
        <v>6</v>
      </c>
      <c r="G17" s="161">
        <v>4</v>
      </c>
      <c r="H17" s="234"/>
      <c r="I17" s="76">
        <f t="shared" si="0"/>
        <v>0</v>
      </c>
      <c r="J17" s="214"/>
      <c r="K17" s="218"/>
    </row>
    <row r="18" spans="1:11" s="1" customFormat="1" ht="25.5">
      <c r="A18" s="149">
        <v>14</v>
      </c>
      <c r="B18" s="235" t="s">
        <v>156</v>
      </c>
      <c r="C18" s="235"/>
      <c r="D18" s="237"/>
      <c r="E18" s="238" t="s">
        <v>157</v>
      </c>
      <c r="F18" s="161" t="s">
        <v>6</v>
      </c>
      <c r="G18" s="239">
        <v>4</v>
      </c>
      <c r="H18" s="240"/>
      <c r="I18" s="76">
        <f t="shared" si="0"/>
        <v>0</v>
      </c>
      <c r="J18" s="214"/>
      <c r="K18" s="218"/>
    </row>
    <row r="19" spans="1:11" s="1" customFormat="1" ht="33.75" customHeight="1">
      <c r="A19" s="149">
        <v>15</v>
      </c>
      <c r="B19" s="159" t="s">
        <v>154</v>
      </c>
      <c r="C19" s="159"/>
      <c r="D19" s="160"/>
      <c r="E19" s="233" t="s">
        <v>178</v>
      </c>
      <c r="F19" s="161" t="s">
        <v>6</v>
      </c>
      <c r="G19" s="161">
        <v>2</v>
      </c>
      <c r="H19" s="234"/>
      <c r="I19" s="76">
        <f t="shared" si="0"/>
        <v>0</v>
      </c>
      <c r="J19" s="214"/>
      <c r="K19" s="218"/>
    </row>
    <row r="20" spans="1:11" s="1" customFormat="1" ht="48.75" customHeight="1">
      <c r="A20" s="149">
        <v>16</v>
      </c>
      <c r="B20" s="159" t="s">
        <v>173</v>
      </c>
      <c r="C20" s="159"/>
      <c r="D20" s="160"/>
      <c r="E20" s="233" t="s">
        <v>239</v>
      </c>
      <c r="F20" s="161" t="s">
        <v>6</v>
      </c>
      <c r="G20" s="161">
        <v>1</v>
      </c>
      <c r="H20" s="234"/>
      <c r="I20" s="76">
        <f t="shared" si="0"/>
        <v>0</v>
      </c>
      <c r="J20" s="214"/>
      <c r="K20" s="218"/>
    </row>
    <row r="21" spans="1:11" s="1" customFormat="1" ht="38.25" customHeight="1">
      <c r="A21" s="149">
        <v>17</v>
      </c>
      <c r="B21" s="159" t="s">
        <v>173</v>
      </c>
      <c r="C21" s="159"/>
      <c r="D21" s="160"/>
      <c r="E21" s="233" t="s">
        <v>240</v>
      </c>
      <c r="F21" s="161" t="s">
        <v>6</v>
      </c>
      <c r="G21" s="161">
        <v>2</v>
      </c>
      <c r="H21" s="234"/>
      <c r="I21" s="76">
        <f t="shared" si="0"/>
        <v>0</v>
      </c>
      <c r="J21" s="214"/>
      <c r="K21" s="218"/>
    </row>
    <row r="22" spans="1:11" s="1" customFormat="1" ht="38.25" customHeight="1">
      <c r="A22" s="149">
        <v>18</v>
      </c>
      <c r="B22" s="159" t="s">
        <v>154</v>
      </c>
      <c r="C22" s="159"/>
      <c r="D22" s="160"/>
      <c r="E22" s="233" t="s">
        <v>174</v>
      </c>
      <c r="F22" s="161" t="s">
        <v>6</v>
      </c>
      <c r="G22" s="161">
        <v>2</v>
      </c>
      <c r="H22" s="234"/>
      <c r="I22" s="76">
        <f t="shared" si="0"/>
        <v>0</v>
      </c>
      <c r="J22" s="214"/>
      <c r="K22" s="218"/>
    </row>
    <row r="23" spans="1:11" s="1" customFormat="1" ht="110.25" customHeight="1">
      <c r="A23" s="149">
        <v>19</v>
      </c>
      <c r="B23" s="159" t="s">
        <v>175</v>
      </c>
      <c r="C23" s="159"/>
      <c r="D23" s="160"/>
      <c r="E23" s="236" t="s">
        <v>241</v>
      </c>
      <c r="F23" s="161" t="s">
        <v>6</v>
      </c>
      <c r="G23" s="161">
        <v>2</v>
      </c>
      <c r="H23" s="234"/>
      <c r="I23" s="76">
        <f t="shared" si="0"/>
        <v>0</v>
      </c>
      <c r="J23" s="214"/>
      <c r="K23" s="218"/>
    </row>
    <row r="24" spans="1:11" s="1" customFormat="1" ht="129.75" customHeight="1">
      <c r="A24" s="149">
        <v>20</v>
      </c>
      <c r="B24" s="159" t="s">
        <v>175</v>
      </c>
      <c r="C24" s="159"/>
      <c r="D24" s="160"/>
      <c r="E24" s="236" t="s">
        <v>242</v>
      </c>
      <c r="F24" s="161" t="s">
        <v>6</v>
      </c>
      <c r="G24" s="161">
        <v>1</v>
      </c>
      <c r="H24" s="234"/>
      <c r="I24" s="76">
        <f t="shared" si="0"/>
        <v>0</v>
      </c>
      <c r="J24" s="214"/>
      <c r="K24" s="218"/>
    </row>
    <row r="25" spans="1:11" s="1" customFormat="1" ht="47.25" customHeight="1">
      <c r="A25" s="149">
        <v>21</v>
      </c>
      <c r="B25" s="159" t="s">
        <v>173</v>
      </c>
      <c r="C25" s="159"/>
      <c r="D25" s="160"/>
      <c r="E25" s="233" t="s">
        <v>176</v>
      </c>
      <c r="F25" s="161" t="s">
        <v>6</v>
      </c>
      <c r="G25" s="161">
        <v>1</v>
      </c>
      <c r="H25" s="234"/>
      <c r="I25" s="76">
        <f t="shared" si="0"/>
        <v>0</v>
      </c>
      <c r="J25" s="214"/>
      <c r="K25" s="218"/>
    </row>
    <row r="26" spans="1:11" s="1" customFormat="1" ht="55.5" customHeight="1">
      <c r="A26" s="149">
        <v>22</v>
      </c>
      <c r="B26" s="159" t="s">
        <v>152</v>
      </c>
      <c r="C26" s="159"/>
      <c r="D26" s="160"/>
      <c r="E26" s="233" t="s">
        <v>177</v>
      </c>
      <c r="F26" s="161" t="s">
        <v>6</v>
      </c>
      <c r="G26" s="161">
        <v>1</v>
      </c>
      <c r="H26" s="234"/>
      <c r="I26" s="76">
        <f t="shared" si="0"/>
        <v>0</v>
      </c>
      <c r="J26" s="214"/>
      <c r="K26" s="218"/>
    </row>
    <row r="27" spans="1:11" s="1" customFormat="1" ht="55.5" customHeight="1">
      <c r="A27" s="149">
        <v>23</v>
      </c>
      <c r="B27" s="156" t="s">
        <v>152</v>
      </c>
      <c r="C27" s="156"/>
      <c r="D27" s="175"/>
      <c r="E27" s="166" t="s">
        <v>179</v>
      </c>
      <c r="F27" s="154" t="s">
        <v>6</v>
      </c>
      <c r="G27" s="154">
        <v>2</v>
      </c>
      <c r="H27" s="139"/>
      <c r="I27" s="76">
        <f t="shared" si="0"/>
        <v>0</v>
      </c>
      <c r="J27" s="214"/>
      <c r="K27" s="218"/>
    </row>
    <row r="28" spans="1:11" s="1" customFormat="1" ht="39.75" customHeight="1">
      <c r="A28" s="149">
        <v>24</v>
      </c>
      <c r="B28" s="156" t="s">
        <v>154</v>
      </c>
      <c r="C28" s="156"/>
      <c r="D28" s="157"/>
      <c r="E28" s="166" t="s">
        <v>180</v>
      </c>
      <c r="F28" s="154" t="s">
        <v>6</v>
      </c>
      <c r="G28" s="154">
        <v>2</v>
      </c>
      <c r="H28" s="139"/>
      <c r="I28" s="76">
        <f t="shared" si="0"/>
        <v>0</v>
      </c>
      <c r="J28" s="214"/>
      <c r="K28" s="218"/>
    </row>
    <row r="29" spans="1:11" s="1" customFormat="1" ht="153">
      <c r="A29" s="149">
        <v>25</v>
      </c>
      <c r="B29" s="156" t="s">
        <v>78</v>
      </c>
      <c r="C29" s="156"/>
      <c r="D29" s="165"/>
      <c r="E29" s="170" t="s">
        <v>149</v>
      </c>
      <c r="F29" s="154" t="s">
        <v>6</v>
      </c>
      <c r="G29" s="154">
        <v>1</v>
      </c>
      <c r="H29" s="139"/>
      <c r="I29" s="76">
        <f t="shared" si="0"/>
        <v>0</v>
      </c>
      <c r="J29" s="214"/>
      <c r="K29" s="218"/>
    </row>
    <row r="30" spans="1:11" s="1" customFormat="1" ht="24.75" customHeight="1">
      <c r="A30" s="149">
        <v>26</v>
      </c>
      <c r="B30" s="156" t="s">
        <v>223</v>
      </c>
      <c r="C30" s="156"/>
      <c r="D30" s="165"/>
      <c r="E30" s="170" t="s">
        <v>172</v>
      </c>
      <c r="F30" s="154" t="s">
        <v>6</v>
      </c>
      <c r="G30" s="154">
        <v>1</v>
      </c>
      <c r="H30" s="139"/>
      <c r="I30" s="76">
        <f t="shared" si="0"/>
        <v>0</v>
      </c>
      <c r="J30" s="214"/>
      <c r="K30" s="218"/>
    </row>
    <row r="31" spans="1:11" s="1" customFormat="1" ht="51">
      <c r="A31" s="149">
        <v>27</v>
      </c>
      <c r="B31" s="156" t="s">
        <v>150</v>
      </c>
      <c r="C31" s="156"/>
      <c r="D31" s="157"/>
      <c r="E31" s="170" t="s">
        <v>151</v>
      </c>
      <c r="F31" s="154" t="s">
        <v>6</v>
      </c>
      <c r="G31" s="154">
        <v>1</v>
      </c>
      <c r="H31" s="139"/>
      <c r="I31" s="76">
        <f t="shared" si="0"/>
        <v>0</v>
      </c>
      <c r="J31" s="171"/>
      <c r="K31" s="218"/>
    </row>
    <row r="32" spans="1:11" s="1" customFormat="1" ht="12.75">
      <c r="A32" s="149">
        <v>28</v>
      </c>
      <c r="B32" s="65" t="s">
        <v>158</v>
      </c>
      <c r="C32" s="65"/>
      <c r="D32" s="65"/>
      <c r="E32" s="172" t="s">
        <v>159</v>
      </c>
      <c r="F32" s="64" t="s">
        <v>6</v>
      </c>
      <c r="G32" s="64">
        <v>1</v>
      </c>
      <c r="H32" s="69"/>
      <c r="I32" s="76">
        <f t="shared" si="0"/>
        <v>0</v>
      </c>
      <c r="J32" s="173"/>
      <c r="K32" s="218"/>
    </row>
    <row r="33" spans="1:11" s="1" customFormat="1" ht="83.25" customHeight="1">
      <c r="A33" s="149">
        <v>29</v>
      </c>
      <c r="B33" s="156" t="s">
        <v>169</v>
      </c>
      <c r="C33" s="156"/>
      <c r="D33" s="165"/>
      <c r="E33" s="166" t="s">
        <v>170</v>
      </c>
      <c r="F33" s="154" t="s">
        <v>6</v>
      </c>
      <c r="G33" s="154">
        <v>1</v>
      </c>
      <c r="H33" s="139"/>
      <c r="I33" s="76">
        <f t="shared" si="0"/>
        <v>0</v>
      </c>
      <c r="J33" s="214"/>
      <c r="K33" s="218"/>
    </row>
    <row r="34" spans="1:11" s="1" customFormat="1" ht="59.25" customHeight="1">
      <c r="A34" s="149">
        <v>30</v>
      </c>
      <c r="B34" s="156" t="s">
        <v>49</v>
      </c>
      <c r="C34" s="156"/>
      <c r="D34" s="165"/>
      <c r="E34" s="166" t="s">
        <v>171</v>
      </c>
      <c r="F34" s="154" t="s">
        <v>6</v>
      </c>
      <c r="G34" s="154">
        <v>1</v>
      </c>
      <c r="H34" s="139"/>
      <c r="I34" s="76">
        <f t="shared" si="0"/>
        <v>0</v>
      </c>
      <c r="J34" s="214"/>
      <c r="K34" s="218"/>
    </row>
    <row r="35" spans="1:11" s="1" customFormat="1" ht="49.5" customHeight="1">
      <c r="A35" s="149">
        <v>31</v>
      </c>
      <c r="B35" s="156" t="s">
        <v>160</v>
      </c>
      <c r="C35" s="156"/>
      <c r="D35" s="165"/>
      <c r="E35" s="166" t="s">
        <v>161</v>
      </c>
      <c r="F35" s="154" t="s">
        <v>16</v>
      </c>
      <c r="G35" s="154">
        <v>1</v>
      </c>
      <c r="H35" s="139"/>
      <c r="I35" s="76">
        <f t="shared" si="0"/>
        <v>0</v>
      </c>
      <c r="J35" s="214"/>
      <c r="K35" s="218"/>
    </row>
    <row r="36" spans="1:11" s="1" customFormat="1" ht="35.25" customHeight="1">
      <c r="A36" s="149">
        <v>32</v>
      </c>
      <c r="B36" s="156" t="s">
        <v>162</v>
      </c>
      <c r="C36" s="156"/>
      <c r="D36" s="165"/>
      <c r="E36" s="166" t="s">
        <v>163</v>
      </c>
      <c r="F36" s="154" t="s">
        <v>6</v>
      </c>
      <c r="G36" s="154">
        <v>1</v>
      </c>
      <c r="H36" s="139"/>
      <c r="I36" s="76">
        <f t="shared" si="0"/>
        <v>0</v>
      </c>
      <c r="J36" s="214"/>
      <c r="K36" s="218"/>
    </row>
    <row r="37" spans="1:11" s="1" customFormat="1" ht="49.5" customHeight="1">
      <c r="A37" s="149">
        <v>33</v>
      </c>
      <c r="B37" s="160" t="s">
        <v>164</v>
      </c>
      <c r="C37" s="160"/>
      <c r="D37" s="160"/>
      <c r="E37" s="128" t="s">
        <v>165</v>
      </c>
      <c r="F37" s="112" t="s">
        <v>9</v>
      </c>
      <c r="G37" s="112">
        <v>30</v>
      </c>
      <c r="H37" s="212"/>
      <c r="I37" s="76">
        <f t="shared" si="0"/>
        <v>0</v>
      </c>
      <c r="J37" s="215"/>
      <c r="K37" s="218"/>
    </row>
    <row r="38" spans="1:11" s="1" customFormat="1" ht="49.5" customHeight="1">
      <c r="A38" s="149">
        <v>34</v>
      </c>
      <c r="B38" s="160" t="s">
        <v>164</v>
      </c>
      <c r="C38" s="160"/>
      <c r="D38" s="213"/>
      <c r="E38" s="128" t="s">
        <v>166</v>
      </c>
      <c r="F38" s="112" t="s">
        <v>9</v>
      </c>
      <c r="G38" s="112">
        <v>60</v>
      </c>
      <c r="H38" s="212"/>
      <c r="I38" s="76">
        <f t="shared" si="0"/>
        <v>0</v>
      </c>
      <c r="J38" s="215"/>
      <c r="K38" s="218"/>
    </row>
    <row r="39" spans="1:11" s="1" customFormat="1" ht="49.5" customHeight="1">
      <c r="A39" s="149">
        <v>35</v>
      </c>
      <c r="B39" s="160" t="s">
        <v>130</v>
      </c>
      <c r="C39" s="160"/>
      <c r="D39" s="160"/>
      <c r="E39" s="128" t="s">
        <v>204</v>
      </c>
      <c r="F39" s="112" t="s">
        <v>9</v>
      </c>
      <c r="G39" s="112">
        <v>20</v>
      </c>
      <c r="H39" s="212"/>
      <c r="I39" s="76">
        <f t="shared" si="0"/>
        <v>0</v>
      </c>
      <c r="J39" s="216"/>
      <c r="K39" s="218"/>
    </row>
    <row r="40" spans="1:11" s="1" customFormat="1" ht="49.5" customHeight="1">
      <c r="A40" s="149">
        <v>36</v>
      </c>
      <c r="B40" s="157" t="s">
        <v>210</v>
      </c>
      <c r="C40" s="157"/>
      <c r="D40" s="157"/>
      <c r="E40" s="157" t="s">
        <v>211</v>
      </c>
      <c r="F40" s="140" t="s">
        <v>9</v>
      </c>
      <c r="G40" s="140">
        <v>180</v>
      </c>
      <c r="H40" s="199"/>
      <c r="I40" s="76">
        <f t="shared" si="0"/>
        <v>0</v>
      </c>
      <c r="J40" s="225"/>
      <c r="K40" s="218"/>
    </row>
    <row r="41" spans="1:11" s="1" customFormat="1" ht="32.25" customHeight="1">
      <c r="A41" s="149">
        <v>37</v>
      </c>
      <c r="B41" s="113" t="s">
        <v>34</v>
      </c>
      <c r="C41" s="113"/>
      <c r="D41" s="113"/>
      <c r="E41" s="164" t="s">
        <v>35</v>
      </c>
      <c r="F41" s="140" t="s">
        <v>16</v>
      </c>
      <c r="G41" s="140">
        <v>1</v>
      </c>
      <c r="H41" s="114"/>
      <c r="I41" s="76">
        <f t="shared" si="0"/>
        <v>0</v>
      </c>
      <c r="J41" s="174"/>
      <c r="K41" s="218"/>
    </row>
    <row r="42" spans="1:11" s="1" customFormat="1" ht="49.5" customHeight="1">
      <c r="A42" s="149">
        <v>38</v>
      </c>
      <c r="B42" s="113" t="s">
        <v>182</v>
      </c>
      <c r="C42" s="113"/>
      <c r="D42" s="113"/>
      <c r="E42" s="189" t="s">
        <v>205</v>
      </c>
      <c r="F42" s="140" t="s">
        <v>16</v>
      </c>
      <c r="G42" s="140">
        <v>1</v>
      </c>
      <c r="H42" s="114"/>
      <c r="I42" s="76">
        <f t="shared" si="0"/>
        <v>0</v>
      </c>
      <c r="J42" s="174"/>
      <c r="K42" s="218"/>
    </row>
    <row r="43" spans="1:11" s="1" customFormat="1" ht="25.5">
      <c r="A43" s="149">
        <v>39</v>
      </c>
      <c r="B43" s="157" t="s">
        <v>181</v>
      </c>
      <c r="C43" s="113"/>
      <c r="D43" s="113"/>
      <c r="E43" s="157" t="s">
        <v>181</v>
      </c>
      <c r="F43" s="140" t="s">
        <v>16</v>
      </c>
      <c r="G43" s="140">
        <v>1</v>
      </c>
      <c r="H43" s="114"/>
      <c r="I43" s="76">
        <f t="shared" si="0"/>
        <v>0</v>
      </c>
      <c r="J43" s="174"/>
      <c r="K43" s="218"/>
    </row>
    <row r="44" spans="1:11" s="1" customFormat="1" ht="33" customHeight="1">
      <c r="A44" s="149">
        <v>40</v>
      </c>
      <c r="B44" s="89" t="s">
        <v>81</v>
      </c>
      <c r="C44" s="113"/>
      <c r="D44" s="113"/>
      <c r="E44" s="74" t="s">
        <v>220</v>
      </c>
      <c r="F44" s="30" t="s">
        <v>16</v>
      </c>
      <c r="G44" s="30">
        <v>1</v>
      </c>
      <c r="H44" s="114"/>
      <c r="I44" s="76">
        <f t="shared" si="0"/>
        <v>0</v>
      </c>
      <c r="J44" s="174"/>
      <c r="K44" s="218"/>
    </row>
    <row r="45" spans="1:11" s="1" customFormat="1" ht="30" customHeight="1">
      <c r="A45" s="149">
        <v>41</v>
      </c>
      <c r="B45" s="91" t="s">
        <v>80</v>
      </c>
      <c r="C45" s="113"/>
      <c r="D45" s="113"/>
      <c r="E45" s="74" t="s">
        <v>207</v>
      </c>
      <c r="F45" s="30" t="s">
        <v>16</v>
      </c>
      <c r="G45" s="92">
        <v>1</v>
      </c>
      <c r="H45" s="114"/>
      <c r="I45" s="76">
        <f t="shared" si="0"/>
        <v>0</v>
      </c>
      <c r="J45" s="174"/>
      <c r="K45" s="218"/>
    </row>
    <row r="46" spans="1:11" s="1" customFormat="1" ht="21" customHeight="1">
      <c r="A46" s="149">
        <v>42</v>
      </c>
      <c r="B46" s="89" t="s">
        <v>79</v>
      </c>
      <c r="C46" s="113"/>
      <c r="D46" s="113"/>
      <c r="E46" s="74" t="s">
        <v>79</v>
      </c>
      <c r="F46" s="30" t="s">
        <v>6</v>
      </c>
      <c r="G46" s="30">
        <v>1</v>
      </c>
      <c r="H46" s="114"/>
      <c r="I46" s="76">
        <f t="shared" si="0"/>
        <v>0</v>
      </c>
      <c r="J46" s="174"/>
      <c r="K46" s="218"/>
    </row>
    <row r="47" spans="1:11" s="1" customFormat="1" ht="37.5" customHeight="1">
      <c r="A47" s="149">
        <v>43</v>
      </c>
      <c r="B47" s="26" t="s">
        <v>36</v>
      </c>
      <c r="C47" s="113"/>
      <c r="D47" s="113"/>
      <c r="E47" s="113" t="s">
        <v>203</v>
      </c>
      <c r="F47" s="140" t="s">
        <v>16</v>
      </c>
      <c r="G47" s="140">
        <v>1</v>
      </c>
      <c r="H47" s="114"/>
      <c r="I47" s="76">
        <f t="shared" si="0"/>
        <v>0</v>
      </c>
      <c r="J47" s="174"/>
      <c r="K47" s="218"/>
    </row>
    <row r="48" spans="1:11" s="1" customFormat="1" ht="39" customHeight="1">
      <c r="A48" s="149">
        <v>44</v>
      </c>
      <c r="B48" s="113" t="s">
        <v>36</v>
      </c>
      <c r="C48" s="113"/>
      <c r="D48" s="113"/>
      <c r="E48" s="164" t="s">
        <v>47</v>
      </c>
      <c r="F48" s="140" t="s">
        <v>16</v>
      </c>
      <c r="G48" s="140">
        <v>1</v>
      </c>
      <c r="H48" s="114"/>
      <c r="I48" s="76">
        <f t="shared" si="0"/>
        <v>0</v>
      </c>
      <c r="J48" s="174"/>
      <c r="K48" s="218"/>
    </row>
    <row r="49" spans="1:11" ht="18" customHeight="1">
      <c r="A49" s="149">
        <v>45</v>
      </c>
      <c r="B49" s="81" t="s">
        <v>74</v>
      </c>
      <c r="C49" s="80"/>
      <c r="D49" s="80"/>
      <c r="E49" s="80"/>
      <c r="F49" s="80"/>
      <c r="G49" s="80"/>
      <c r="H49" s="80"/>
      <c r="I49" s="82">
        <f>SUM(I50:I59)</f>
        <v>0</v>
      </c>
      <c r="K49" s="196"/>
    </row>
    <row r="50" spans="1:11" s="90" customFormat="1" ht="114.75">
      <c r="A50" s="149">
        <v>46</v>
      </c>
      <c r="B50" s="111" t="s">
        <v>48</v>
      </c>
      <c r="C50" s="111"/>
      <c r="D50" s="111"/>
      <c r="E50" s="74" t="s">
        <v>62</v>
      </c>
      <c r="F50" s="112" t="s">
        <v>6</v>
      </c>
      <c r="G50" s="112">
        <v>1</v>
      </c>
      <c r="H50" s="208"/>
      <c r="I50" s="76">
        <f aca="true" t="shared" si="1" ref="I50:I59">H50*G50</f>
        <v>0</v>
      </c>
      <c r="K50" s="219"/>
    </row>
    <row r="51" spans="1:11" s="1" customFormat="1" ht="51">
      <c r="A51" s="149">
        <v>47</v>
      </c>
      <c r="B51" s="110" t="s">
        <v>134</v>
      </c>
      <c r="C51" s="24"/>
      <c r="D51" s="113"/>
      <c r="E51" s="164" t="s">
        <v>132</v>
      </c>
      <c r="F51" s="92" t="s">
        <v>6</v>
      </c>
      <c r="G51" s="92">
        <v>14</v>
      </c>
      <c r="H51" s="115"/>
      <c r="I51" s="76">
        <f t="shared" si="1"/>
        <v>0</v>
      </c>
      <c r="K51" s="218"/>
    </row>
    <row r="52" spans="1:11" s="1" customFormat="1" ht="51">
      <c r="A52" s="149">
        <v>48</v>
      </c>
      <c r="B52" s="110" t="s">
        <v>135</v>
      </c>
      <c r="C52" s="24"/>
      <c r="D52" s="113"/>
      <c r="E52" s="164" t="s">
        <v>133</v>
      </c>
      <c r="F52" s="92" t="s">
        <v>6</v>
      </c>
      <c r="G52" s="92">
        <v>8</v>
      </c>
      <c r="H52" s="115"/>
      <c r="I52" s="76">
        <f t="shared" si="1"/>
        <v>0</v>
      </c>
      <c r="K52" s="218"/>
    </row>
    <row r="53" spans="1:11" s="1" customFormat="1" ht="25.5">
      <c r="A53" s="149">
        <v>49</v>
      </c>
      <c r="B53" s="110" t="s">
        <v>136</v>
      </c>
      <c r="C53" s="24"/>
      <c r="D53" s="113"/>
      <c r="E53" s="74" t="s">
        <v>82</v>
      </c>
      <c r="F53" s="92" t="s">
        <v>6</v>
      </c>
      <c r="G53" s="92">
        <v>22</v>
      </c>
      <c r="H53" s="115"/>
      <c r="I53" s="76">
        <f t="shared" si="1"/>
        <v>0</v>
      </c>
      <c r="K53" s="218"/>
    </row>
    <row r="54" spans="1:11" s="1" customFormat="1" ht="84.75" customHeight="1">
      <c r="A54" s="149">
        <v>50</v>
      </c>
      <c r="B54" s="156" t="s">
        <v>49</v>
      </c>
      <c r="C54" s="156"/>
      <c r="D54" s="165"/>
      <c r="E54" s="166" t="s">
        <v>137</v>
      </c>
      <c r="F54" s="154" t="s">
        <v>6</v>
      </c>
      <c r="G54" s="154">
        <v>3</v>
      </c>
      <c r="H54" s="139"/>
      <c r="I54" s="76">
        <f t="shared" si="1"/>
        <v>0</v>
      </c>
      <c r="J54" s="214"/>
      <c r="K54" s="218"/>
    </row>
    <row r="55" spans="1:11" s="1" customFormat="1" ht="69" customHeight="1">
      <c r="A55" s="149">
        <v>51</v>
      </c>
      <c r="B55" s="156" t="s">
        <v>49</v>
      </c>
      <c r="C55" s="156"/>
      <c r="D55" s="165"/>
      <c r="E55" s="166" t="s">
        <v>139</v>
      </c>
      <c r="F55" s="154" t="s">
        <v>6</v>
      </c>
      <c r="G55" s="154">
        <v>1</v>
      </c>
      <c r="H55" s="139"/>
      <c r="I55" s="76">
        <f t="shared" si="1"/>
        <v>0</v>
      </c>
      <c r="J55" s="214"/>
      <c r="K55" s="218"/>
    </row>
    <row r="56" spans="1:11" s="1" customFormat="1" ht="38.25">
      <c r="A56" s="149">
        <v>52</v>
      </c>
      <c r="B56" s="110" t="s">
        <v>83</v>
      </c>
      <c r="C56" s="113"/>
      <c r="D56" s="113"/>
      <c r="E56" s="74" t="s">
        <v>84</v>
      </c>
      <c r="F56" s="92" t="s">
        <v>16</v>
      </c>
      <c r="G56" s="92">
        <v>2</v>
      </c>
      <c r="H56" s="115"/>
      <c r="I56" s="76">
        <f t="shared" si="1"/>
        <v>0</v>
      </c>
      <c r="K56" s="218"/>
    </row>
    <row r="57" spans="1:11" s="1" customFormat="1" ht="33.75" customHeight="1">
      <c r="A57" s="149">
        <v>53</v>
      </c>
      <c r="B57" s="157" t="s">
        <v>235</v>
      </c>
      <c r="C57" s="157"/>
      <c r="D57" s="157"/>
      <c r="E57" s="157" t="s">
        <v>236</v>
      </c>
      <c r="F57" s="92" t="s">
        <v>6</v>
      </c>
      <c r="G57" s="92">
        <v>1</v>
      </c>
      <c r="H57" s="115"/>
      <c r="I57" s="76">
        <f t="shared" si="1"/>
        <v>0</v>
      </c>
      <c r="K57" s="218"/>
    </row>
    <row r="58" spans="1:11" s="1" customFormat="1" ht="12.75">
      <c r="A58" s="149">
        <v>54</v>
      </c>
      <c r="B58" s="110" t="s">
        <v>34</v>
      </c>
      <c r="C58" s="113"/>
      <c r="D58" s="113"/>
      <c r="E58" s="110" t="s">
        <v>34</v>
      </c>
      <c r="F58" s="92" t="s">
        <v>16</v>
      </c>
      <c r="G58" s="92">
        <v>1</v>
      </c>
      <c r="H58" s="115"/>
      <c r="I58" s="76">
        <f t="shared" si="1"/>
        <v>0</v>
      </c>
      <c r="K58" s="218"/>
    </row>
    <row r="59" spans="1:11" s="1" customFormat="1" ht="25.5">
      <c r="A59" s="149">
        <v>55</v>
      </c>
      <c r="B59" s="110" t="s">
        <v>36</v>
      </c>
      <c r="C59" s="113"/>
      <c r="D59" s="113"/>
      <c r="E59" s="74" t="s">
        <v>222</v>
      </c>
      <c r="F59" s="92" t="s">
        <v>16</v>
      </c>
      <c r="G59" s="92">
        <v>1</v>
      </c>
      <c r="H59" s="115"/>
      <c r="I59" s="76">
        <f t="shared" si="1"/>
        <v>0</v>
      </c>
      <c r="K59" s="218"/>
    </row>
    <row r="60" spans="1:11" s="146" customFormat="1" ht="18" customHeight="1">
      <c r="A60" s="149">
        <v>56</v>
      </c>
      <c r="B60" s="81" t="s">
        <v>140</v>
      </c>
      <c r="C60" s="80"/>
      <c r="D60" s="80"/>
      <c r="E60" s="80"/>
      <c r="F60" s="80"/>
      <c r="G60" s="80"/>
      <c r="H60" s="80"/>
      <c r="I60" s="82">
        <f>SUM(I61:I69)</f>
        <v>0</v>
      </c>
      <c r="K60" s="196"/>
    </row>
    <row r="61" spans="1:11" s="1" customFormat="1" ht="63.75">
      <c r="A61" s="149">
        <v>57</v>
      </c>
      <c r="B61" s="110" t="s">
        <v>148</v>
      </c>
      <c r="C61" s="113"/>
      <c r="D61" s="113"/>
      <c r="E61" s="192" t="s">
        <v>225</v>
      </c>
      <c r="F61" s="92" t="s">
        <v>6</v>
      </c>
      <c r="G61" s="92">
        <v>3</v>
      </c>
      <c r="H61" s="115"/>
      <c r="I61" s="75">
        <f>G61*H61</f>
        <v>0</v>
      </c>
      <c r="K61" s="218"/>
    </row>
    <row r="62" spans="1:11" s="1" customFormat="1" ht="51">
      <c r="A62" s="149">
        <v>58</v>
      </c>
      <c r="B62" s="110" t="s">
        <v>96</v>
      </c>
      <c r="C62" s="113"/>
      <c r="D62" s="113"/>
      <c r="E62" s="188" t="s">
        <v>201</v>
      </c>
      <c r="F62" s="92" t="s">
        <v>6</v>
      </c>
      <c r="G62" s="92">
        <v>2</v>
      </c>
      <c r="H62" s="115"/>
      <c r="I62" s="75">
        <f aca="true" t="shared" si="2" ref="I62:I69">G62*H62</f>
        <v>0</v>
      </c>
      <c r="K62" s="218"/>
    </row>
    <row r="63" spans="1:11" s="1" customFormat="1" ht="78" customHeight="1">
      <c r="A63" s="149">
        <v>59</v>
      </c>
      <c r="B63" s="156" t="s">
        <v>143</v>
      </c>
      <c r="C63" s="156"/>
      <c r="D63" s="165"/>
      <c r="E63" s="166" t="s">
        <v>141</v>
      </c>
      <c r="F63" s="154" t="s">
        <v>6</v>
      </c>
      <c r="G63" s="154">
        <v>3</v>
      </c>
      <c r="H63" s="139"/>
      <c r="I63" s="75">
        <f t="shared" si="2"/>
        <v>0</v>
      </c>
      <c r="J63" s="214"/>
      <c r="K63" s="218"/>
    </row>
    <row r="64" spans="1:11" s="1" customFormat="1" ht="78" customHeight="1">
      <c r="A64" s="149">
        <v>60</v>
      </c>
      <c r="B64" s="156" t="s">
        <v>142</v>
      </c>
      <c r="C64" s="156"/>
      <c r="D64" s="165"/>
      <c r="E64" s="166" t="s">
        <v>138</v>
      </c>
      <c r="F64" s="154" t="s">
        <v>6</v>
      </c>
      <c r="G64" s="154">
        <v>2</v>
      </c>
      <c r="H64" s="139"/>
      <c r="I64" s="75">
        <f t="shared" si="2"/>
        <v>0</v>
      </c>
      <c r="J64" s="214"/>
      <c r="K64" s="218"/>
    </row>
    <row r="65" spans="1:11" s="1" customFormat="1" ht="77.25" customHeight="1">
      <c r="A65" s="149">
        <v>61</v>
      </c>
      <c r="B65" s="156" t="s">
        <v>145</v>
      </c>
      <c r="C65" s="156"/>
      <c r="D65" s="165"/>
      <c r="E65" s="166" t="s">
        <v>144</v>
      </c>
      <c r="F65" s="154" t="s">
        <v>6</v>
      </c>
      <c r="G65" s="154">
        <v>2</v>
      </c>
      <c r="H65" s="139"/>
      <c r="I65" s="75">
        <f t="shared" si="2"/>
        <v>0</v>
      </c>
      <c r="J65" s="214"/>
      <c r="K65" s="218"/>
    </row>
    <row r="66" spans="1:11" s="1" customFormat="1" ht="25.5">
      <c r="A66" s="149">
        <v>62</v>
      </c>
      <c r="B66" s="110" t="s">
        <v>146</v>
      </c>
      <c r="C66" s="113"/>
      <c r="D66" s="113"/>
      <c r="E66" s="110" t="s">
        <v>167</v>
      </c>
      <c r="F66" s="92" t="s">
        <v>6</v>
      </c>
      <c r="G66" s="92">
        <v>3</v>
      </c>
      <c r="H66" s="115"/>
      <c r="I66" s="75">
        <f t="shared" si="2"/>
        <v>0</v>
      </c>
      <c r="K66" s="218"/>
    </row>
    <row r="67" spans="1:11" s="1" customFormat="1" ht="25.5">
      <c r="A67" s="149">
        <v>63</v>
      </c>
      <c r="B67" s="110" t="s">
        <v>147</v>
      </c>
      <c r="C67" s="113"/>
      <c r="D67" s="113"/>
      <c r="E67" s="110" t="s">
        <v>168</v>
      </c>
      <c r="F67" s="92" t="s">
        <v>6</v>
      </c>
      <c r="G67" s="92">
        <v>2</v>
      </c>
      <c r="H67" s="115"/>
      <c r="I67" s="75">
        <f t="shared" si="2"/>
        <v>0</v>
      </c>
      <c r="K67" s="218"/>
    </row>
    <row r="68" spans="1:11" s="1" customFormat="1" ht="12.75">
      <c r="A68" s="149">
        <v>64</v>
      </c>
      <c r="B68" s="110" t="s">
        <v>34</v>
      </c>
      <c r="C68" s="113"/>
      <c r="D68" s="113"/>
      <c r="E68" s="110" t="s">
        <v>34</v>
      </c>
      <c r="F68" s="92" t="s">
        <v>16</v>
      </c>
      <c r="G68" s="92">
        <v>1</v>
      </c>
      <c r="H68" s="115"/>
      <c r="I68" s="75">
        <f t="shared" si="2"/>
        <v>0</v>
      </c>
      <c r="K68" s="218"/>
    </row>
    <row r="69" spans="1:11" s="1" customFormat="1" ht="20.25" customHeight="1">
      <c r="A69" s="149">
        <v>65</v>
      </c>
      <c r="B69" s="110" t="s">
        <v>224</v>
      </c>
      <c r="C69" s="113"/>
      <c r="D69" s="113"/>
      <c r="E69" s="22" t="s">
        <v>221</v>
      </c>
      <c r="F69" s="92" t="s">
        <v>16</v>
      </c>
      <c r="G69" s="92">
        <v>1</v>
      </c>
      <c r="H69" s="115"/>
      <c r="I69" s="75">
        <f t="shared" si="2"/>
        <v>0</v>
      </c>
      <c r="K69" s="218"/>
    </row>
    <row r="70" spans="1:11" ht="13.5" thickBot="1">
      <c r="A70" s="56"/>
      <c r="B70" s="20"/>
      <c r="C70" s="20"/>
      <c r="D70" s="167"/>
      <c r="E70" s="20"/>
      <c r="F70" s="21"/>
      <c r="G70" s="21"/>
      <c r="H70" s="20"/>
      <c r="I70" s="96"/>
      <c r="K70" s="196"/>
    </row>
    <row r="71" spans="1:11" ht="23.25" customHeight="1" thickBot="1">
      <c r="A71" s="57"/>
      <c r="B71" s="59" t="s">
        <v>10</v>
      </c>
      <c r="C71" s="58"/>
      <c r="D71" s="60"/>
      <c r="E71" s="58"/>
      <c r="F71" s="61"/>
      <c r="G71" s="61"/>
      <c r="H71" s="58"/>
      <c r="I71" s="62">
        <f>I4+I49+I60</f>
        <v>0</v>
      </c>
      <c r="K71" s="196"/>
    </row>
    <row r="72" spans="4:11" ht="12.75">
      <c r="D72" s="168"/>
      <c r="K72" s="196"/>
    </row>
    <row r="73" spans="1:11" ht="12.75">
      <c r="A73" s="255" t="s">
        <v>227</v>
      </c>
      <c r="B73" s="255"/>
      <c r="C73" s="255"/>
      <c r="D73" s="256"/>
      <c r="E73" s="256"/>
      <c r="F73" s="256"/>
      <c r="K73" s="196"/>
    </row>
    <row r="74" spans="1:11" ht="12.75" collapsed="1">
      <c r="A74" s="255" t="s">
        <v>228</v>
      </c>
      <c r="B74" s="255"/>
      <c r="C74" s="255"/>
      <c r="D74" s="256"/>
      <c r="E74" s="256"/>
      <c r="F74" s="256"/>
      <c r="K74" s="196"/>
    </row>
    <row r="75" spans="1:11" ht="12.75">
      <c r="A75" s="226" t="s">
        <v>229</v>
      </c>
      <c r="B75" s="229"/>
      <c r="C75" s="230"/>
      <c r="D75" s="231"/>
      <c r="E75" s="226"/>
      <c r="F75" s="226"/>
      <c r="K75" s="196"/>
    </row>
    <row r="76" spans="4:11" ht="12.75">
      <c r="D76" s="168"/>
      <c r="K76" s="196"/>
    </row>
    <row r="77" spans="4:11" ht="12.75">
      <c r="D77" s="168"/>
      <c r="K77" s="196"/>
    </row>
    <row r="78" spans="4:11" ht="12.75">
      <c r="D78" s="168"/>
      <c r="K78" s="196"/>
    </row>
    <row r="79" spans="4:11" ht="12.75">
      <c r="D79" s="168"/>
      <c r="K79" s="196"/>
    </row>
    <row r="80" spans="4:11" ht="12.75">
      <c r="D80" s="168"/>
      <c r="K80" s="196"/>
    </row>
    <row r="81" spans="4:11" ht="12.75">
      <c r="D81" s="168"/>
      <c r="K81" s="196"/>
    </row>
    <row r="82" spans="4:11" ht="12.75">
      <c r="D82" s="168"/>
      <c r="K82" s="196"/>
    </row>
    <row r="83" spans="4:11" ht="12.75" collapsed="1">
      <c r="D83" s="168"/>
      <c r="K83" s="196"/>
    </row>
    <row r="84" spans="4:11" ht="12.75">
      <c r="D84" s="168"/>
      <c r="K84" s="196"/>
    </row>
    <row r="85" spans="4:11" ht="12.75">
      <c r="D85" s="168"/>
      <c r="K85" s="196"/>
    </row>
    <row r="86" spans="4:11" ht="12.75">
      <c r="D86" s="168"/>
      <c r="K86" s="196"/>
    </row>
    <row r="87" spans="4:11" ht="24.95" customHeight="1">
      <c r="D87" s="168"/>
      <c r="K87" s="196"/>
    </row>
    <row r="88" spans="4:11" ht="24.95" customHeight="1">
      <c r="D88" s="168"/>
      <c r="K88" s="196"/>
    </row>
    <row r="89" spans="4:11" ht="24.95" customHeight="1">
      <c r="D89" s="168"/>
      <c r="K89" s="196"/>
    </row>
    <row r="90" spans="4:11" ht="24.95" customHeight="1">
      <c r="D90" s="168"/>
      <c r="K90" s="196"/>
    </row>
    <row r="91" spans="4:11" ht="24.95" customHeight="1">
      <c r="D91" s="168"/>
      <c r="K91" s="196"/>
    </row>
    <row r="92" spans="4:11" ht="24.95" customHeight="1">
      <c r="D92" s="168"/>
      <c r="K92" s="196"/>
    </row>
    <row r="93" spans="4:11" ht="24.95" customHeight="1">
      <c r="D93" s="168"/>
      <c r="K93" s="196"/>
    </row>
    <row r="94" spans="4:11" ht="24.95" customHeight="1">
      <c r="D94" s="168"/>
      <c r="K94" s="196"/>
    </row>
    <row r="95" spans="4:11" ht="24.95" customHeight="1">
      <c r="D95" s="168"/>
      <c r="K95" s="196"/>
    </row>
    <row r="96" spans="4:11" ht="24.95" customHeight="1">
      <c r="D96" s="168"/>
      <c r="K96" s="196"/>
    </row>
    <row r="97" spans="4:11" ht="24.95" customHeight="1">
      <c r="D97" s="168"/>
      <c r="K97" s="196"/>
    </row>
    <row r="98" spans="4:11" ht="24.95" customHeight="1">
      <c r="D98" s="168"/>
      <c r="K98" s="196"/>
    </row>
    <row r="99" spans="4:11" ht="24.95" customHeight="1">
      <c r="D99" s="168"/>
      <c r="K99" s="196"/>
    </row>
    <row r="100" spans="4:11" ht="24.95" customHeight="1">
      <c r="D100" s="168"/>
      <c r="K100" s="196"/>
    </row>
    <row r="101" spans="4:11" ht="24.95" customHeight="1">
      <c r="D101" s="168"/>
      <c r="K101" s="196"/>
    </row>
    <row r="102" spans="4:11" ht="24.95" customHeight="1">
      <c r="D102" s="168"/>
      <c r="K102" s="196"/>
    </row>
    <row r="103" spans="4:11" ht="15" customHeight="1">
      <c r="D103" s="168"/>
      <c r="K103" s="196"/>
    </row>
    <row r="104" ht="24.95" customHeight="1">
      <c r="D104" s="168"/>
    </row>
    <row r="105" ht="18" customHeight="1">
      <c r="D105" s="168"/>
    </row>
    <row r="106" ht="24.95" customHeight="1">
      <c r="D106" s="168"/>
    </row>
    <row r="107" ht="24.95" customHeight="1">
      <c r="D107" s="168"/>
    </row>
  </sheetData>
  <sheetProtection selectLockedCells="1" selectUnlockedCells="1"/>
  <autoFilter ref="A2:I107"/>
  <mergeCells count="2">
    <mergeCell ref="A73:F73"/>
    <mergeCell ref="A74:F74"/>
  </mergeCells>
  <hyperlinks>
    <hyperlink ref="D76" r:id="rId1" display="DXP 44 HD 4K"/>
    <hyperlink ref="D78" r:id="rId2" display="DTP HDMI 4K 230 Tx"/>
    <hyperlink ref="D79" r:id="rId3" display="DTP HDMI 4K 230 Rx"/>
  </hyperlinks>
  <printOptions/>
  <pageMargins left="0.7480314960629921" right="0.7480314960629921" top="0.984251968503937" bottom="0.984251968503937" header="0.5118110236220472" footer="0.5118110236220472"/>
  <pageSetup fitToHeight="10" fitToWidth="1" horizontalDpi="600" verticalDpi="600" orientation="portrait" paperSize="9" scale="50" r:id="rId5"/>
  <headerFooter alignWithMargins="0">
    <oddFooter>&amp;C&amp;P/&amp;N</oddFooter>
  </headerFooter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D7E69C-A625-47E6-A2A4-F5B229F51A86}">
  <sheetPr>
    <outlinePr summaryBelow="0"/>
    <pageSetUpPr fitToPage="1"/>
  </sheetPr>
  <dimension ref="A1:L70"/>
  <sheetViews>
    <sheetView view="pageBreakPreview" zoomScaleSheetLayoutView="100" workbookViewId="0" topLeftCell="A1">
      <pane ySplit="3" topLeftCell="A20" activePane="bottomLeft" state="frozen"/>
      <selection pane="bottomLeft" activeCell="I4" sqref="I4:I36"/>
    </sheetView>
  </sheetViews>
  <sheetFormatPr defaultColWidth="9.125" defaultRowHeight="12.75"/>
  <cols>
    <col min="1" max="1" width="8.625" style="39" customWidth="1"/>
    <col min="2" max="2" width="21.625" style="14" customWidth="1"/>
    <col min="3" max="3" width="16.00390625" style="14" bestFit="1" customWidth="1"/>
    <col min="4" max="4" width="17.00390625" style="147" customWidth="1"/>
    <col min="5" max="5" width="17.00390625" style="147" hidden="1" customWidth="1"/>
    <col min="6" max="6" width="51.00390625" style="14" customWidth="1"/>
    <col min="7" max="7" width="8.00390625" style="15" customWidth="1"/>
    <col min="8" max="8" width="6.75390625" style="15" customWidth="1"/>
    <col min="9" max="9" width="18.25390625" style="14" customWidth="1"/>
    <col min="10" max="10" width="20.25390625" style="14" customWidth="1"/>
    <col min="11" max="11" width="9.125" style="14" customWidth="1"/>
    <col min="12" max="12" width="9.125" style="196" customWidth="1"/>
    <col min="13" max="16384" width="9.125" style="14" customWidth="1"/>
  </cols>
  <sheetData>
    <row r="1" spans="1:12" s="83" customFormat="1" ht="29.25" customHeight="1" thickBot="1">
      <c r="A1" s="39"/>
      <c r="B1" s="84"/>
      <c r="C1" s="84"/>
      <c r="D1" s="153"/>
      <c r="E1" s="153"/>
      <c r="F1" s="84"/>
      <c r="G1" s="84"/>
      <c r="H1" s="84"/>
      <c r="I1" s="84"/>
      <c r="J1" s="84"/>
      <c r="L1" s="195"/>
    </row>
    <row r="2" spans="1:10" ht="57.75" customHeight="1">
      <c r="A2" s="46" t="s">
        <v>0</v>
      </c>
      <c r="B2" s="48" t="s">
        <v>5</v>
      </c>
      <c r="C2" s="47" t="s">
        <v>12</v>
      </c>
      <c r="D2" s="148" t="s">
        <v>14</v>
      </c>
      <c r="E2" s="148"/>
      <c r="F2" s="47" t="s">
        <v>17</v>
      </c>
      <c r="G2" s="49" t="s">
        <v>15</v>
      </c>
      <c r="H2" s="49" t="s">
        <v>11</v>
      </c>
      <c r="I2" s="47" t="s">
        <v>2</v>
      </c>
      <c r="J2" s="85" t="s">
        <v>13</v>
      </c>
    </row>
    <row r="3" spans="1:10" ht="18" customHeight="1">
      <c r="A3" s="16" t="s">
        <v>20</v>
      </c>
      <c r="B3" s="17" t="s">
        <v>57</v>
      </c>
      <c r="C3" s="16"/>
      <c r="D3" s="16"/>
      <c r="E3" s="16"/>
      <c r="F3" s="16"/>
      <c r="G3" s="16"/>
      <c r="H3" s="16"/>
      <c r="I3" s="16"/>
      <c r="J3" s="50"/>
    </row>
    <row r="4" spans="1:10" ht="97.5" customHeight="1">
      <c r="A4" s="53">
        <v>1</v>
      </c>
      <c r="B4" s="152" t="s">
        <v>58</v>
      </c>
      <c r="C4" s="133"/>
      <c r="D4" s="134"/>
      <c r="E4" s="134"/>
      <c r="F4" s="94" t="s">
        <v>217</v>
      </c>
      <c r="G4" s="93" t="s">
        <v>6</v>
      </c>
      <c r="H4" s="93">
        <v>1</v>
      </c>
      <c r="I4" s="67"/>
      <c r="J4" s="68">
        <f aca="true" t="shared" si="0" ref="J4:J36">I4*H4</f>
        <v>0</v>
      </c>
    </row>
    <row r="5" spans="1:10" ht="71.25" customHeight="1">
      <c r="A5" s="53">
        <v>2</v>
      </c>
      <c r="B5" s="158" t="s">
        <v>85</v>
      </c>
      <c r="C5" s="135"/>
      <c r="D5" s="136"/>
      <c r="E5" s="136"/>
      <c r="F5" s="94" t="s">
        <v>112</v>
      </c>
      <c r="G5" s="129" t="s">
        <v>6</v>
      </c>
      <c r="H5" s="129">
        <v>4</v>
      </c>
      <c r="I5" s="130"/>
      <c r="J5" s="131">
        <f t="shared" si="0"/>
        <v>0</v>
      </c>
    </row>
    <row r="6" spans="1:10" ht="25.5" customHeight="1">
      <c r="A6" s="53">
        <v>3</v>
      </c>
      <c r="B6" s="158" t="s">
        <v>88</v>
      </c>
      <c r="C6" s="135"/>
      <c r="D6" s="136"/>
      <c r="E6" s="136"/>
      <c r="F6" s="94" t="s">
        <v>88</v>
      </c>
      <c r="G6" s="129" t="s">
        <v>6</v>
      </c>
      <c r="H6" s="129">
        <v>4</v>
      </c>
      <c r="I6" s="130"/>
      <c r="J6" s="131">
        <f t="shared" si="0"/>
        <v>0</v>
      </c>
    </row>
    <row r="7" spans="1:12" s="146" customFormat="1" ht="25.5">
      <c r="A7" s="53">
        <v>4</v>
      </c>
      <c r="B7" s="193" t="s">
        <v>185</v>
      </c>
      <c r="C7" s="135"/>
      <c r="D7" s="193"/>
      <c r="E7" s="193"/>
      <c r="F7" s="160" t="s">
        <v>186</v>
      </c>
      <c r="G7" s="194" t="s">
        <v>6</v>
      </c>
      <c r="H7" s="194">
        <v>4</v>
      </c>
      <c r="I7" s="130"/>
      <c r="J7" s="131">
        <f t="shared" si="0"/>
        <v>0</v>
      </c>
      <c r="L7" s="196"/>
    </row>
    <row r="8" spans="1:10" ht="23.25" customHeight="1">
      <c r="A8" s="53">
        <v>5</v>
      </c>
      <c r="B8" s="158" t="s">
        <v>87</v>
      </c>
      <c r="C8" s="137"/>
      <c r="D8" s="193"/>
      <c r="E8" s="193"/>
      <c r="F8" s="94" t="s">
        <v>86</v>
      </c>
      <c r="G8" s="129" t="s">
        <v>6</v>
      </c>
      <c r="H8" s="129">
        <v>4</v>
      </c>
      <c r="I8" s="130"/>
      <c r="J8" s="131">
        <f aca="true" t="shared" si="1" ref="J8:J10">I8*H8</f>
        <v>0</v>
      </c>
    </row>
    <row r="9" spans="1:10" ht="89.25">
      <c r="A9" s="53">
        <v>6</v>
      </c>
      <c r="B9" s="158" t="s">
        <v>89</v>
      </c>
      <c r="C9" s="135"/>
      <c r="D9" s="136"/>
      <c r="E9" s="136"/>
      <c r="F9" s="94" t="s">
        <v>113</v>
      </c>
      <c r="G9" s="129" t="s">
        <v>6</v>
      </c>
      <c r="H9" s="129">
        <v>12</v>
      </c>
      <c r="I9" s="130"/>
      <c r="J9" s="131">
        <f t="shared" si="1"/>
        <v>0</v>
      </c>
    </row>
    <row r="10" spans="1:12" s="146" customFormat="1" ht="25.5">
      <c r="A10" s="53">
        <v>7</v>
      </c>
      <c r="B10" s="193" t="s">
        <v>185</v>
      </c>
      <c r="C10" s="135"/>
      <c r="D10" s="193"/>
      <c r="E10" s="193"/>
      <c r="F10" s="160" t="s">
        <v>186</v>
      </c>
      <c r="G10" s="194" t="s">
        <v>6</v>
      </c>
      <c r="H10" s="194">
        <v>12</v>
      </c>
      <c r="I10" s="130"/>
      <c r="J10" s="131">
        <f t="shared" si="1"/>
        <v>0</v>
      </c>
      <c r="L10" s="196"/>
    </row>
    <row r="11" spans="1:10" ht="12.75">
      <c r="A11" s="53">
        <v>8</v>
      </c>
      <c r="B11" s="158" t="s">
        <v>87</v>
      </c>
      <c r="C11" s="137"/>
      <c r="D11" s="193"/>
      <c r="E11" s="193"/>
      <c r="F11" s="94" t="s">
        <v>86</v>
      </c>
      <c r="G11" s="129" t="s">
        <v>6</v>
      </c>
      <c r="H11" s="129">
        <v>12</v>
      </c>
      <c r="I11" s="130"/>
      <c r="J11" s="131">
        <f aca="true" t="shared" si="2" ref="J11:J13">I11*H11</f>
        <v>0</v>
      </c>
    </row>
    <row r="12" spans="1:10" ht="51">
      <c r="A12" s="53">
        <v>9</v>
      </c>
      <c r="B12" s="158" t="s">
        <v>90</v>
      </c>
      <c r="C12" s="135"/>
      <c r="D12" s="136"/>
      <c r="E12" s="136"/>
      <c r="F12" s="158" t="s">
        <v>117</v>
      </c>
      <c r="G12" s="129" t="s">
        <v>6</v>
      </c>
      <c r="H12" s="129">
        <v>6</v>
      </c>
      <c r="I12" s="130"/>
      <c r="J12" s="131">
        <f t="shared" si="2"/>
        <v>0</v>
      </c>
    </row>
    <row r="13" spans="1:12" s="146" customFormat="1" ht="25.5">
      <c r="A13" s="53">
        <v>10</v>
      </c>
      <c r="B13" s="193" t="s">
        <v>185</v>
      </c>
      <c r="C13" s="135"/>
      <c r="D13" s="193"/>
      <c r="E13" s="193"/>
      <c r="F13" s="160" t="s">
        <v>186</v>
      </c>
      <c r="G13" s="194" t="s">
        <v>6</v>
      </c>
      <c r="H13" s="194">
        <v>12</v>
      </c>
      <c r="I13" s="130"/>
      <c r="J13" s="131">
        <f t="shared" si="2"/>
        <v>0</v>
      </c>
      <c r="L13" s="196"/>
    </row>
    <row r="14" spans="1:10" ht="12.75">
      <c r="A14" s="53">
        <v>11</v>
      </c>
      <c r="B14" s="158" t="s">
        <v>87</v>
      </c>
      <c r="C14" s="137"/>
      <c r="D14" s="193"/>
      <c r="E14" s="193"/>
      <c r="F14" s="94" t="s">
        <v>86</v>
      </c>
      <c r="G14" s="129" t="s">
        <v>6</v>
      </c>
      <c r="H14" s="129">
        <v>6</v>
      </c>
      <c r="I14" s="130"/>
      <c r="J14" s="131">
        <f aca="true" t="shared" si="3" ref="J14:J17">I14*H14</f>
        <v>0</v>
      </c>
    </row>
    <row r="15" spans="1:10" ht="89.25">
      <c r="A15" s="53">
        <v>12</v>
      </c>
      <c r="B15" s="158" t="s">
        <v>91</v>
      </c>
      <c r="C15" s="135"/>
      <c r="D15" s="136"/>
      <c r="E15" s="136"/>
      <c r="F15" s="94" t="s">
        <v>116</v>
      </c>
      <c r="G15" s="129" t="s">
        <v>6</v>
      </c>
      <c r="H15" s="129">
        <v>12</v>
      </c>
      <c r="I15" s="130"/>
      <c r="J15" s="131">
        <f t="shared" si="3"/>
        <v>0</v>
      </c>
    </row>
    <row r="16" spans="1:12" s="132" customFormat="1" ht="25.5">
      <c r="A16" s="53">
        <v>13</v>
      </c>
      <c r="B16" s="158" t="s">
        <v>92</v>
      </c>
      <c r="C16" s="135"/>
      <c r="D16" s="136"/>
      <c r="E16" s="136"/>
      <c r="F16" s="158" t="s">
        <v>92</v>
      </c>
      <c r="G16" s="129" t="s">
        <v>6</v>
      </c>
      <c r="H16" s="129">
        <v>12</v>
      </c>
      <c r="I16" s="130"/>
      <c r="J16" s="131">
        <f t="shared" si="3"/>
        <v>0</v>
      </c>
      <c r="L16" s="221"/>
    </row>
    <row r="17" spans="1:12" s="146" customFormat="1" ht="25.5">
      <c r="A17" s="53">
        <v>14</v>
      </c>
      <c r="B17" s="193" t="s">
        <v>185</v>
      </c>
      <c r="C17" s="135"/>
      <c r="D17" s="193"/>
      <c r="E17" s="193"/>
      <c r="F17" s="160" t="s">
        <v>186</v>
      </c>
      <c r="G17" s="194" t="s">
        <v>6</v>
      </c>
      <c r="H17" s="194">
        <v>12</v>
      </c>
      <c r="I17" s="130"/>
      <c r="J17" s="131">
        <f t="shared" si="3"/>
        <v>0</v>
      </c>
      <c r="L17" s="196"/>
    </row>
    <row r="18" spans="1:10" ht="12.75">
      <c r="A18" s="53">
        <v>15</v>
      </c>
      <c r="B18" s="158" t="s">
        <v>87</v>
      </c>
      <c r="C18" s="137"/>
      <c r="D18" s="193"/>
      <c r="E18" s="193"/>
      <c r="F18" s="94" t="s">
        <v>86</v>
      </c>
      <c r="G18" s="129" t="s">
        <v>6</v>
      </c>
      <c r="H18" s="129">
        <v>12</v>
      </c>
      <c r="I18" s="130"/>
      <c r="J18" s="131">
        <f aca="true" t="shared" si="4" ref="J18:J20">I18*H18</f>
        <v>0</v>
      </c>
    </row>
    <row r="19" spans="1:10" ht="63.75">
      <c r="A19" s="53">
        <v>16</v>
      </c>
      <c r="B19" s="158" t="s">
        <v>184</v>
      </c>
      <c r="C19" s="135"/>
      <c r="D19" s="136"/>
      <c r="E19" s="136"/>
      <c r="F19" s="94" t="s">
        <v>218</v>
      </c>
      <c r="G19" s="129" t="s">
        <v>6</v>
      </c>
      <c r="H19" s="129">
        <v>4</v>
      </c>
      <c r="I19" s="130"/>
      <c r="J19" s="131">
        <f t="shared" si="4"/>
        <v>0</v>
      </c>
    </row>
    <row r="20" spans="1:12" s="146" customFormat="1" ht="25.5">
      <c r="A20" s="53">
        <v>17</v>
      </c>
      <c r="B20" s="193" t="s">
        <v>185</v>
      </c>
      <c r="C20" s="135"/>
      <c r="D20" s="193"/>
      <c r="E20" s="193"/>
      <c r="F20" s="160" t="s">
        <v>186</v>
      </c>
      <c r="G20" s="194" t="s">
        <v>6</v>
      </c>
      <c r="H20" s="194">
        <v>8</v>
      </c>
      <c r="I20" s="130"/>
      <c r="J20" s="131">
        <f t="shared" si="4"/>
        <v>0</v>
      </c>
      <c r="L20" s="196"/>
    </row>
    <row r="21" spans="1:10" ht="12.75">
      <c r="A21" s="53">
        <v>18</v>
      </c>
      <c r="B21" s="158" t="s">
        <v>87</v>
      </c>
      <c r="C21" s="137"/>
      <c r="D21" s="193"/>
      <c r="E21" s="193"/>
      <c r="F21" s="94" t="s">
        <v>86</v>
      </c>
      <c r="G21" s="129" t="s">
        <v>6</v>
      </c>
      <c r="H21" s="129">
        <v>4</v>
      </c>
      <c r="I21" s="130"/>
      <c r="J21" s="131">
        <f aca="true" t="shared" si="5" ref="J21:J25">I21*H21</f>
        <v>0</v>
      </c>
    </row>
    <row r="22" spans="1:10" ht="76.5">
      <c r="A22" s="53">
        <v>19</v>
      </c>
      <c r="B22" s="158" t="s">
        <v>93</v>
      </c>
      <c r="C22" s="135"/>
      <c r="D22" s="136"/>
      <c r="E22" s="136"/>
      <c r="F22" s="94" t="s">
        <v>219</v>
      </c>
      <c r="G22" s="129" t="s">
        <v>6</v>
      </c>
      <c r="H22" s="129">
        <v>8</v>
      </c>
      <c r="I22" s="130"/>
      <c r="J22" s="131">
        <f t="shared" si="5"/>
        <v>0</v>
      </c>
    </row>
    <row r="23" spans="1:12" s="146" customFormat="1" ht="25.5">
      <c r="A23" s="53">
        <v>20</v>
      </c>
      <c r="B23" s="193" t="s">
        <v>185</v>
      </c>
      <c r="C23" s="135"/>
      <c r="D23" s="193"/>
      <c r="E23" s="193"/>
      <c r="F23" s="160" t="s">
        <v>186</v>
      </c>
      <c r="G23" s="194" t="s">
        <v>6</v>
      </c>
      <c r="H23" s="194">
        <v>16</v>
      </c>
      <c r="I23" s="130"/>
      <c r="J23" s="131">
        <f t="shared" si="5"/>
        <v>0</v>
      </c>
      <c r="L23" s="196"/>
    </row>
    <row r="24" spans="1:12" s="146" customFormat="1" ht="25.5">
      <c r="A24" s="53">
        <v>21</v>
      </c>
      <c r="B24" s="107" t="s">
        <v>213</v>
      </c>
      <c r="C24" s="137"/>
      <c r="D24" s="107"/>
      <c r="E24" s="107"/>
      <c r="F24" s="157" t="s">
        <v>214</v>
      </c>
      <c r="G24" s="108" t="s">
        <v>6</v>
      </c>
      <c r="H24" s="108">
        <v>16</v>
      </c>
      <c r="I24" s="130"/>
      <c r="J24" s="131">
        <f t="shared" si="5"/>
        <v>0</v>
      </c>
      <c r="L24" s="196"/>
    </row>
    <row r="25" spans="1:10" ht="12.75">
      <c r="A25" s="53">
        <v>22</v>
      </c>
      <c r="B25" s="158" t="s">
        <v>87</v>
      </c>
      <c r="C25" s="137"/>
      <c r="D25" s="193"/>
      <c r="E25" s="193"/>
      <c r="F25" s="94" t="s">
        <v>86</v>
      </c>
      <c r="G25" s="129" t="s">
        <v>6</v>
      </c>
      <c r="H25" s="129">
        <v>8</v>
      </c>
      <c r="I25" s="130"/>
      <c r="J25" s="131">
        <f t="shared" si="5"/>
        <v>0</v>
      </c>
    </row>
    <row r="26" spans="1:12" s="127" customFormat="1" ht="38.25">
      <c r="A26" s="53">
        <v>23</v>
      </c>
      <c r="B26" s="158" t="s">
        <v>114</v>
      </c>
      <c r="C26" s="135"/>
      <c r="D26" s="136"/>
      <c r="E26" s="136"/>
      <c r="F26" s="94" t="s">
        <v>115</v>
      </c>
      <c r="G26" s="129" t="s">
        <v>6</v>
      </c>
      <c r="H26" s="129">
        <v>1</v>
      </c>
      <c r="I26" s="130"/>
      <c r="J26" s="131">
        <f aca="true" t="shared" si="6" ref="J26:J31">I26*H26</f>
        <v>0</v>
      </c>
      <c r="L26" s="222"/>
    </row>
    <row r="27" spans="1:12" s="127" customFormat="1" ht="29.25" customHeight="1">
      <c r="A27" s="53">
        <v>24</v>
      </c>
      <c r="B27" s="158" t="s">
        <v>187</v>
      </c>
      <c r="C27" s="135"/>
      <c r="D27" s="193"/>
      <c r="E27" s="193"/>
      <c r="F27" s="94" t="s">
        <v>188</v>
      </c>
      <c r="G27" s="129" t="s">
        <v>6</v>
      </c>
      <c r="H27" s="129">
        <v>2</v>
      </c>
      <c r="I27" s="130"/>
      <c r="J27" s="131">
        <f t="shared" si="6"/>
        <v>0</v>
      </c>
      <c r="L27" s="222"/>
    </row>
    <row r="28" spans="1:12" s="127" customFormat="1" ht="29.25" customHeight="1">
      <c r="A28" s="53">
        <v>25</v>
      </c>
      <c r="B28" s="190" t="s">
        <v>59</v>
      </c>
      <c r="C28" s="73"/>
      <c r="D28" s="73"/>
      <c r="E28" s="40" t="s">
        <v>208</v>
      </c>
      <c r="F28" s="190" t="s">
        <v>209</v>
      </c>
      <c r="G28" s="184" t="s">
        <v>6</v>
      </c>
      <c r="H28" s="184">
        <v>1</v>
      </c>
      <c r="I28" s="182"/>
      <c r="J28" s="131">
        <f t="shared" si="6"/>
        <v>0</v>
      </c>
      <c r="K28" s="220"/>
      <c r="L28" s="222"/>
    </row>
    <row r="29" spans="1:12" s="127" customFormat="1" ht="29.25" customHeight="1">
      <c r="A29" s="53">
        <v>26</v>
      </c>
      <c r="B29" s="190" t="s">
        <v>246</v>
      </c>
      <c r="C29" s="73"/>
      <c r="D29" s="73"/>
      <c r="E29" s="40"/>
      <c r="F29" s="190" t="s">
        <v>247</v>
      </c>
      <c r="G29" s="184" t="s">
        <v>16</v>
      </c>
      <c r="H29" s="184">
        <v>1</v>
      </c>
      <c r="I29" s="182"/>
      <c r="J29" s="131">
        <f t="shared" si="6"/>
        <v>0</v>
      </c>
      <c r="K29" s="242"/>
      <c r="L29" s="222"/>
    </row>
    <row r="30" spans="1:12" s="127" customFormat="1" ht="29.25" customHeight="1">
      <c r="A30" s="53">
        <v>27</v>
      </c>
      <c r="B30" s="190" t="s">
        <v>248</v>
      </c>
      <c r="C30" s="73"/>
      <c r="D30" s="73"/>
      <c r="E30" s="40"/>
      <c r="F30" s="190" t="s">
        <v>248</v>
      </c>
      <c r="G30" s="184" t="s">
        <v>16</v>
      </c>
      <c r="H30" s="184">
        <v>1</v>
      </c>
      <c r="I30" s="182"/>
      <c r="J30" s="131">
        <f t="shared" si="6"/>
        <v>0</v>
      </c>
      <c r="K30" s="242"/>
      <c r="L30" s="222"/>
    </row>
    <row r="31" spans="1:12" s="127" customFormat="1" ht="29.25" customHeight="1">
      <c r="A31" s="53">
        <v>28</v>
      </c>
      <c r="B31" s="107" t="s">
        <v>249</v>
      </c>
      <c r="C31" s="135"/>
      <c r="D31" s="243"/>
      <c r="E31" s="243"/>
      <c r="F31" s="157" t="s">
        <v>250</v>
      </c>
      <c r="G31" s="108" t="s">
        <v>6</v>
      </c>
      <c r="H31" s="108">
        <v>2</v>
      </c>
      <c r="I31" s="130"/>
      <c r="J31" s="131">
        <f t="shared" si="6"/>
        <v>0</v>
      </c>
      <c r="K31" s="242"/>
      <c r="L31" s="222"/>
    </row>
    <row r="32" spans="1:10" ht="29.25" customHeight="1">
      <c r="A32" s="53">
        <v>29</v>
      </c>
      <c r="B32" s="152" t="s">
        <v>53</v>
      </c>
      <c r="C32" s="71"/>
      <c r="D32" s="152"/>
      <c r="E32" s="152"/>
      <c r="F32" s="66" t="s">
        <v>63</v>
      </c>
      <c r="G32" s="93" t="s">
        <v>16</v>
      </c>
      <c r="H32" s="93">
        <v>1</v>
      </c>
      <c r="I32" s="95"/>
      <c r="J32" s="68">
        <f t="shared" si="0"/>
        <v>0</v>
      </c>
    </row>
    <row r="33" spans="1:12" s="146" customFormat="1" ht="29.25" customHeight="1">
      <c r="A33" s="53">
        <v>30</v>
      </c>
      <c r="B33" s="197" t="s">
        <v>212</v>
      </c>
      <c r="C33" s="128"/>
      <c r="D33" s="128"/>
      <c r="E33" s="128"/>
      <c r="F33" s="197" t="s">
        <v>212</v>
      </c>
      <c r="G33" s="198" t="s">
        <v>16</v>
      </c>
      <c r="H33" s="129">
        <v>2</v>
      </c>
      <c r="I33" s="130"/>
      <c r="J33" s="200">
        <f t="shared" si="0"/>
        <v>0</v>
      </c>
      <c r="L33" s="196"/>
    </row>
    <row r="34" spans="1:10" ht="29.25" customHeight="1">
      <c r="A34" s="53">
        <v>31</v>
      </c>
      <c r="B34" s="65" t="s">
        <v>55</v>
      </c>
      <c r="C34" s="71"/>
      <c r="D34" s="152"/>
      <c r="E34" s="152"/>
      <c r="F34" s="66" t="s">
        <v>226</v>
      </c>
      <c r="G34" s="93" t="s">
        <v>16</v>
      </c>
      <c r="H34" s="64">
        <v>1</v>
      </c>
      <c r="I34" s="69"/>
      <c r="J34" s="69">
        <f t="shared" si="0"/>
        <v>0</v>
      </c>
    </row>
    <row r="35" spans="1:12" s="146" customFormat="1" ht="29.25" customHeight="1">
      <c r="A35" s="53">
        <v>32</v>
      </c>
      <c r="B35" s="65" t="s">
        <v>36</v>
      </c>
      <c r="C35" s="152"/>
      <c r="D35" s="152"/>
      <c r="E35" s="152"/>
      <c r="F35" s="113" t="s">
        <v>203</v>
      </c>
      <c r="G35" s="93" t="s">
        <v>16</v>
      </c>
      <c r="H35" s="64">
        <v>1</v>
      </c>
      <c r="I35" s="69"/>
      <c r="J35" s="69">
        <f t="shared" si="0"/>
        <v>0</v>
      </c>
      <c r="L35" s="196"/>
    </row>
    <row r="36" spans="1:10" ht="29.25" customHeight="1">
      <c r="A36" s="53">
        <v>33</v>
      </c>
      <c r="B36" s="65" t="s">
        <v>36</v>
      </c>
      <c r="C36" s="71"/>
      <c r="D36" s="152"/>
      <c r="E36" s="152"/>
      <c r="F36" s="22" t="s">
        <v>206</v>
      </c>
      <c r="G36" s="93" t="s">
        <v>16</v>
      </c>
      <c r="H36" s="64">
        <v>1</v>
      </c>
      <c r="I36" s="69"/>
      <c r="J36" s="69">
        <f t="shared" si="0"/>
        <v>0</v>
      </c>
    </row>
    <row r="37" spans="1:10" ht="13.5" thickBot="1">
      <c r="A37" s="56"/>
      <c r="B37" s="20"/>
      <c r="C37" s="20"/>
      <c r="D37" s="151"/>
      <c r="E37" s="151"/>
      <c r="F37" s="20"/>
      <c r="G37" s="21"/>
      <c r="H37" s="21"/>
      <c r="I37" s="20"/>
      <c r="J37" s="96"/>
    </row>
    <row r="38" spans="1:10" ht="23.25" customHeight="1" thickBot="1">
      <c r="A38" s="57"/>
      <c r="B38" s="59" t="s">
        <v>10</v>
      </c>
      <c r="C38" s="58"/>
      <c r="D38" s="150"/>
      <c r="E38" s="150"/>
      <c r="F38" s="58"/>
      <c r="G38" s="61"/>
      <c r="H38" s="61"/>
      <c r="I38" s="58"/>
      <c r="J38" s="62">
        <f>SUM(J4:J37)</f>
        <v>0</v>
      </c>
    </row>
    <row r="40" spans="1:7" ht="12.75">
      <c r="A40" s="255" t="s">
        <v>227</v>
      </c>
      <c r="B40" s="255"/>
      <c r="C40" s="255"/>
      <c r="D40" s="256"/>
      <c r="E40" s="256"/>
      <c r="F40" s="256"/>
      <c r="G40" s="256"/>
    </row>
    <row r="41" spans="1:7" ht="12.75">
      <c r="A41" s="255" t="s">
        <v>228</v>
      </c>
      <c r="B41" s="255"/>
      <c r="C41" s="255"/>
      <c r="D41" s="256"/>
      <c r="E41" s="256"/>
      <c r="F41" s="256"/>
      <c r="G41" s="256"/>
    </row>
    <row r="42" spans="1:7" ht="12.75">
      <c r="A42" s="226" t="s">
        <v>229</v>
      </c>
      <c r="B42" s="229"/>
      <c r="C42" s="230"/>
      <c r="D42" s="231"/>
      <c r="E42" s="231"/>
      <c r="F42" s="226"/>
      <c r="G42" s="226"/>
    </row>
    <row r="46" spans="2:12" s="39" customFormat="1" ht="12.75" collapsed="1">
      <c r="B46" s="14"/>
      <c r="C46" s="14"/>
      <c r="D46" s="147"/>
      <c r="E46" s="147"/>
      <c r="F46" s="14"/>
      <c r="G46" s="15"/>
      <c r="H46" s="15"/>
      <c r="I46" s="14"/>
      <c r="J46" s="14"/>
      <c r="L46" s="223"/>
    </row>
    <row r="50" spans="2:12" s="39" customFormat="1" ht="24.95" customHeight="1">
      <c r="B50" s="14"/>
      <c r="C50" s="14"/>
      <c r="D50" s="147"/>
      <c r="E50" s="147"/>
      <c r="F50" s="14"/>
      <c r="G50" s="15"/>
      <c r="H50" s="15"/>
      <c r="I50" s="14"/>
      <c r="J50" s="14"/>
      <c r="L50" s="223"/>
    </row>
    <row r="51" spans="2:12" s="39" customFormat="1" ht="24.95" customHeight="1">
      <c r="B51" s="14"/>
      <c r="C51" s="14"/>
      <c r="D51" s="147"/>
      <c r="E51" s="147"/>
      <c r="F51" s="14"/>
      <c r="G51" s="15"/>
      <c r="H51" s="15"/>
      <c r="I51" s="14"/>
      <c r="J51" s="14"/>
      <c r="L51" s="223"/>
    </row>
    <row r="52" spans="2:12" s="39" customFormat="1" ht="24.95" customHeight="1">
      <c r="B52" s="14"/>
      <c r="C52" s="14"/>
      <c r="D52" s="147"/>
      <c r="E52" s="147"/>
      <c r="F52" s="14"/>
      <c r="G52" s="15"/>
      <c r="H52" s="15"/>
      <c r="I52" s="14"/>
      <c r="J52" s="14"/>
      <c r="L52" s="223"/>
    </row>
    <row r="53" spans="2:12" s="39" customFormat="1" ht="24.95" customHeight="1">
      <c r="B53" s="14"/>
      <c r="C53" s="14"/>
      <c r="D53" s="147"/>
      <c r="E53" s="147"/>
      <c r="F53" s="14"/>
      <c r="G53" s="15"/>
      <c r="H53" s="15"/>
      <c r="I53" s="14"/>
      <c r="J53" s="14"/>
      <c r="L53" s="223"/>
    </row>
    <row r="54" spans="2:12" s="39" customFormat="1" ht="24.95" customHeight="1">
      <c r="B54" s="14"/>
      <c r="C54" s="14"/>
      <c r="D54" s="147"/>
      <c r="E54" s="147"/>
      <c r="F54" s="14"/>
      <c r="G54" s="15"/>
      <c r="H54" s="15"/>
      <c r="I54" s="14"/>
      <c r="J54" s="14"/>
      <c r="L54" s="223"/>
    </row>
    <row r="55" spans="2:12" s="39" customFormat="1" ht="24.95" customHeight="1">
      <c r="B55" s="14"/>
      <c r="C55" s="14"/>
      <c r="D55" s="147"/>
      <c r="E55" s="147"/>
      <c r="F55" s="14"/>
      <c r="G55" s="15"/>
      <c r="H55" s="15"/>
      <c r="I55" s="14"/>
      <c r="J55" s="14"/>
      <c r="L55" s="223"/>
    </row>
    <row r="56" spans="2:12" s="39" customFormat="1" ht="24.95" customHeight="1">
      <c r="B56" s="14"/>
      <c r="C56" s="14"/>
      <c r="D56" s="147"/>
      <c r="E56" s="147"/>
      <c r="F56" s="14"/>
      <c r="G56" s="15"/>
      <c r="H56" s="15"/>
      <c r="I56" s="14"/>
      <c r="J56" s="14"/>
      <c r="L56" s="223"/>
    </row>
    <row r="57" spans="2:12" s="39" customFormat="1" ht="24.95" customHeight="1">
      <c r="B57" s="14"/>
      <c r="C57" s="14"/>
      <c r="D57" s="147"/>
      <c r="E57" s="147"/>
      <c r="F57" s="14"/>
      <c r="G57" s="15"/>
      <c r="H57" s="15"/>
      <c r="I57" s="14"/>
      <c r="J57" s="14"/>
      <c r="L57" s="223"/>
    </row>
    <row r="58" spans="2:12" s="39" customFormat="1" ht="24.95" customHeight="1">
      <c r="B58" s="14"/>
      <c r="C58" s="14"/>
      <c r="D58" s="147"/>
      <c r="E58" s="147"/>
      <c r="F58" s="14"/>
      <c r="G58" s="15"/>
      <c r="H58" s="15"/>
      <c r="I58" s="14"/>
      <c r="J58" s="14"/>
      <c r="L58" s="223"/>
    </row>
    <row r="59" spans="2:12" s="39" customFormat="1" ht="24.95" customHeight="1">
      <c r="B59" s="14"/>
      <c r="C59" s="14"/>
      <c r="D59" s="147"/>
      <c r="E59" s="147"/>
      <c r="F59" s="14"/>
      <c r="G59" s="15"/>
      <c r="H59" s="15"/>
      <c r="I59" s="14"/>
      <c r="J59" s="14"/>
      <c r="L59" s="223"/>
    </row>
    <row r="60" spans="2:12" s="39" customFormat="1" ht="24.95" customHeight="1">
      <c r="B60" s="14"/>
      <c r="C60" s="14"/>
      <c r="D60" s="147"/>
      <c r="E60" s="147"/>
      <c r="F60" s="14"/>
      <c r="G60" s="15"/>
      <c r="H60" s="15"/>
      <c r="I60" s="14"/>
      <c r="J60" s="14"/>
      <c r="L60" s="223"/>
    </row>
    <row r="61" spans="2:12" s="39" customFormat="1" ht="24.95" customHeight="1">
      <c r="B61" s="14"/>
      <c r="C61" s="14"/>
      <c r="D61" s="147"/>
      <c r="E61" s="147"/>
      <c r="F61" s="14"/>
      <c r="G61" s="15"/>
      <c r="H61" s="15"/>
      <c r="I61" s="14"/>
      <c r="J61" s="14"/>
      <c r="L61" s="223"/>
    </row>
    <row r="62" spans="2:12" s="39" customFormat="1" ht="24.95" customHeight="1">
      <c r="B62" s="14"/>
      <c r="C62" s="14"/>
      <c r="D62" s="147"/>
      <c r="E62" s="147"/>
      <c r="F62" s="14"/>
      <c r="G62" s="15"/>
      <c r="H62" s="15"/>
      <c r="I62" s="14"/>
      <c r="J62" s="14"/>
      <c r="L62" s="223"/>
    </row>
    <row r="63" spans="2:12" s="39" customFormat="1" ht="24.95" customHeight="1">
      <c r="B63" s="14"/>
      <c r="C63" s="14"/>
      <c r="D63" s="147"/>
      <c r="E63" s="147"/>
      <c r="F63" s="14"/>
      <c r="G63" s="15"/>
      <c r="H63" s="15"/>
      <c r="I63" s="14"/>
      <c r="J63" s="14"/>
      <c r="L63" s="223"/>
    </row>
    <row r="64" spans="2:12" s="39" customFormat="1" ht="24.95" customHeight="1">
      <c r="B64" s="14"/>
      <c r="C64" s="14"/>
      <c r="D64" s="147"/>
      <c r="E64" s="147"/>
      <c r="F64" s="14"/>
      <c r="G64" s="15"/>
      <c r="H64" s="15"/>
      <c r="I64" s="14"/>
      <c r="J64" s="14"/>
      <c r="L64" s="223"/>
    </row>
    <row r="65" spans="2:12" s="39" customFormat="1" ht="24.95" customHeight="1">
      <c r="B65" s="14"/>
      <c r="C65" s="14"/>
      <c r="D65" s="147"/>
      <c r="E65" s="147"/>
      <c r="F65" s="14"/>
      <c r="G65" s="15"/>
      <c r="H65" s="15"/>
      <c r="I65" s="14"/>
      <c r="J65" s="14"/>
      <c r="L65" s="223"/>
    </row>
    <row r="66" spans="2:12" s="39" customFormat="1" ht="15" customHeight="1">
      <c r="B66" s="14"/>
      <c r="C66" s="14"/>
      <c r="D66" s="147"/>
      <c r="E66" s="147"/>
      <c r="F66" s="14"/>
      <c r="G66" s="15"/>
      <c r="H66" s="15"/>
      <c r="I66" s="14"/>
      <c r="J66" s="14"/>
      <c r="L66" s="223"/>
    </row>
    <row r="67" spans="2:12" s="39" customFormat="1" ht="24.95" customHeight="1">
      <c r="B67" s="14"/>
      <c r="C67" s="14"/>
      <c r="D67" s="147"/>
      <c r="E67" s="147"/>
      <c r="F67" s="14"/>
      <c r="G67" s="15"/>
      <c r="H67" s="15"/>
      <c r="I67" s="14"/>
      <c r="J67" s="14"/>
      <c r="L67" s="223"/>
    </row>
    <row r="68" spans="2:12" s="39" customFormat="1" ht="18" customHeight="1">
      <c r="B68" s="14"/>
      <c r="C68" s="14"/>
      <c r="D68" s="147"/>
      <c r="E68" s="147"/>
      <c r="F68" s="14"/>
      <c r="G68" s="15"/>
      <c r="H68" s="15"/>
      <c r="I68" s="14"/>
      <c r="J68" s="14"/>
      <c r="L68" s="223"/>
    </row>
    <row r="69" spans="2:12" s="39" customFormat="1" ht="24.95" customHeight="1">
      <c r="B69" s="14"/>
      <c r="C69" s="14"/>
      <c r="D69" s="147"/>
      <c r="E69" s="147"/>
      <c r="F69" s="14"/>
      <c r="G69" s="15"/>
      <c r="H69" s="15"/>
      <c r="I69" s="14"/>
      <c r="J69" s="14"/>
      <c r="L69" s="223"/>
    </row>
    <row r="70" spans="2:12" s="39" customFormat="1" ht="24.95" customHeight="1">
      <c r="B70" s="14"/>
      <c r="C70" s="14"/>
      <c r="D70" s="147"/>
      <c r="E70" s="147"/>
      <c r="F70" s="14"/>
      <c r="G70" s="15"/>
      <c r="H70" s="15"/>
      <c r="I70" s="14"/>
      <c r="J70" s="14"/>
      <c r="L70" s="223"/>
    </row>
  </sheetData>
  <sheetProtection selectLockedCells="1" selectUnlockedCells="1"/>
  <autoFilter ref="A2:J70"/>
  <mergeCells count="2">
    <mergeCell ref="A40:G40"/>
    <mergeCell ref="A41:G41"/>
  </mergeCells>
  <hyperlinks>
    <hyperlink ref="D39" r:id="rId1" display="DXP 44 HD 4K"/>
  </hyperlinks>
  <printOptions/>
  <pageMargins left="0.7480314960629921" right="0.7480314960629921" top="0.984251968503937" bottom="0.984251968503937" header="0.5118110236220472" footer="0.5118110236220472"/>
  <pageSetup fitToHeight="6" fitToWidth="1" horizontalDpi="600" verticalDpi="600" orientation="portrait" paperSize="9" scale="53" r:id="rId3"/>
  <headerFooter alignWithMargins="0">
    <oddFooter>&amp;C&amp;P/&amp;N</oddFooter>
  </headerFooter>
  <rowBreaks count="1" manualBreakCount="1">
    <brk id="65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38AC88-8D67-452F-A3B5-2C5F74AA6FE1}">
  <sheetPr>
    <outlinePr summaryBelow="0"/>
    <pageSetUpPr fitToPage="1"/>
  </sheetPr>
  <dimension ref="A1:L23"/>
  <sheetViews>
    <sheetView view="pageBreakPreview" zoomScaleSheetLayoutView="100" workbookViewId="0" topLeftCell="A1">
      <pane ySplit="3" topLeftCell="A4" activePane="bottomLeft" state="frozen"/>
      <selection pane="bottomLeft" activeCell="F10" sqref="F10"/>
    </sheetView>
  </sheetViews>
  <sheetFormatPr defaultColWidth="9.125" defaultRowHeight="12.75"/>
  <cols>
    <col min="1" max="1" width="8.625" style="39" customWidth="1"/>
    <col min="2" max="2" width="21.625" style="14" customWidth="1"/>
    <col min="3" max="3" width="16.00390625" style="14" bestFit="1" customWidth="1"/>
    <col min="4" max="4" width="17.00390625" style="42" customWidth="1"/>
    <col min="5" max="5" width="27.375" style="147" hidden="1" customWidth="1"/>
    <col min="6" max="6" width="51.00390625" style="14" customWidth="1"/>
    <col min="7" max="7" width="8.00390625" style="15" customWidth="1"/>
    <col min="8" max="8" width="6.75390625" style="15" customWidth="1"/>
    <col min="9" max="9" width="18.25390625" style="14" customWidth="1"/>
    <col min="10" max="10" width="20.25390625" style="14" customWidth="1"/>
    <col min="11" max="11" width="9.125" style="14" customWidth="1"/>
    <col min="12" max="12" width="10.625" style="14" bestFit="1" customWidth="1"/>
    <col min="13" max="16384" width="9.125" style="14" customWidth="1"/>
  </cols>
  <sheetData>
    <row r="1" spans="1:10" s="83" customFormat="1" ht="29.25" customHeight="1" thickBot="1">
      <c r="A1" s="39"/>
      <c r="B1" s="84"/>
      <c r="C1" s="84"/>
      <c r="D1" s="84"/>
      <c r="E1" s="153"/>
      <c r="F1" s="84"/>
      <c r="G1" s="84"/>
      <c r="H1" s="84"/>
      <c r="I1" s="84"/>
      <c r="J1" s="84"/>
    </row>
    <row r="2" spans="1:10" ht="57.75" customHeight="1">
      <c r="A2" s="46" t="s">
        <v>0</v>
      </c>
      <c r="B2" s="48" t="s">
        <v>5</v>
      </c>
      <c r="C2" s="47" t="s">
        <v>12</v>
      </c>
      <c r="D2" s="47" t="s">
        <v>14</v>
      </c>
      <c r="E2" s="148"/>
      <c r="F2" s="47" t="s">
        <v>17</v>
      </c>
      <c r="G2" s="49" t="s">
        <v>15</v>
      </c>
      <c r="H2" s="49" t="s">
        <v>11</v>
      </c>
      <c r="I2" s="47" t="s">
        <v>2</v>
      </c>
      <c r="J2" s="85" t="s">
        <v>13</v>
      </c>
    </row>
    <row r="3" spans="1:10" ht="18" customHeight="1">
      <c r="A3" s="16" t="s">
        <v>21</v>
      </c>
      <c r="B3" s="17" t="s">
        <v>69</v>
      </c>
      <c r="C3" s="16"/>
      <c r="D3" s="16"/>
      <c r="E3" s="16"/>
      <c r="F3" s="16"/>
      <c r="G3" s="16"/>
      <c r="H3" s="16"/>
      <c r="I3" s="16"/>
      <c r="J3" s="50"/>
    </row>
    <row r="4" spans="1:12" ht="76.5">
      <c r="A4" s="54">
        <v>1</v>
      </c>
      <c r="B4" s="71" t="s">
        <v>104</v>
      </c>
      <c r="C4" s="120"/>
      <c r="D4" s="144"/>
      <c r="E4" s="144"/>
      <c r="F4" s="121" t="s">
        <v>102</v>
      </c>
      <c r="G4" s="98" t="s">
        <v>6</v>
      </c>
      <c r="H4" s="98">
        <v>2</v>
      </c>
      <c r="I4" s="99"/>
      <c r="J4" s="99">
        <f aca="true" t="shared" si="0" ref="J4:J17">I4*H4</f>
        <v>0</v>
      </c>
      <c r="L4" s="119"/>
    </row>
    <row r="5" spans="1:12" s="145" customFormat="1" ht="25.5">
      <c r="A5" s="149">
        <v>2</v>
      </c>
      <c r="B5" s="152" t="s">
        <v>125</v>
      </c>
      <c r="C5" s="143"/>
      <c r="D5" s="157"/>
      <c r="E5" s="157"/>
      <c r="F5" s="121" t="s">
        <v>128</v>
      </c>
      <c r="G5" s="154" t="s">
        <v>6</v>
      </c>
      <c r="H5" s="154">
        <v>2</v>
      </c>
      <c r="I5" s="99"/>
      <c r="J5" s="99">
        <f t="shared" si="0"/>
        <v>0</v>
      </c>
      <c r="L5" s="155"/>
    </row>
    <row r="6" spans="1:10" s="145" customFormat="1" ht="25.5">
      <c r="A6" s="149">
        <v>3</v>
      </c>
      <c r="B6" s="152" t="s">
        <v>126</v>
      </c>
      <c r="C6" s="143"/>
      <c r="D6" s="157"/>
      <c r="E6" s="157"/>
      <c r="F6" s="121" t="s">
        <v>127</v>
      </c>
      <c r="G6" s="154" t="s">
        <v>6</v>
      </c>
      <c r="H6" s="154">
        <v>2</v>
      </c>
      <c r="I6" s="99"/>
      <c r="J6" s="99">
        <f t="shared" si="0"/>
        <v>0</v>
      </c>
    </row>
    <row r="7" spans="1:10" s="145" customFormat="1" ht="12.75">
      <c r="A7" s="149">
        <v>4</v>
      </c>
      <c r="B7" s="152" t="s">
        <v>131</v>
      </c>
      <c r="C7" s="143"/>
      <c r="D7" s="157"/>
      <c r="E7" s="157"/>
      <c r="F7" s="152" t="s">
        <v>131</v>
      </c>
      <c r="G7" s="154" t="s">
        <v>6</v>
      </c>
      <c r="H7" s="154">
        <v>2</v>
      </c>
      <c r="I7" s="99"/>
      <c r="J7" s="99">
        <f t="shared" si="0"/>
        <v>0</v>
      </c>
    </row>
    <row r="8" spans="1:10" ht="52.9" customHeight="1">
      <c r="A8" s="149">
        <v>5</v>
      </c>
      <c r="B8" s="71" t="s">
        <v>94</v>
      </c>
      <c r="C8" s="156"/>
      <c r="D8" s="157"/>
      <c r="E8" s="157"/>
      <c r="F8" s="121" t="s">
        <v>124</v>
      </c>
      <c r="G8" s="98" t="s">
        <v>16</v>
      </c>
      <c r="H8" s="98">
        <v>1</v>
      </c>
      <c r="I8" s="99"/>
      <c r="J8" s="99">
        <f t="shared" si="0"/>
        <v>0</v>
      </c>
    </row>
    <row r="9" spans="1:12" s="162" customFormat="1" ht="63.75">
      <c r="A9" s="149">
        <v>6</v>
      </c>
      <c r="B9" s="158" t="s">
        <v>105</v>
      </c>
      <c r="C9" s="159"/>
      <c r="D9" s="160"/>
      <c r="E9" s="160"/>
      <c r="F9" s="121" t="s">
        <v>129</v>
      </c>
      <c r="G9" s="161" t="s">
        <v>6</v>
      </c>
      <c r="H9" s="161">
        <v>10</v>
      </c>
      <c r="I9" s="142"/>
      <c r="J9" s="142">
        <f t="shared" si="0"/>
        <v>0</v>
      </c>
      <c r="L9" s="163"/>
    </row>
    <row r="10" spans="1:12" ht="52.9" customHeight="1">
      <c r="A10" s="149">
        <v>7</v>
      </c>
      <c r="B10" s="71" t="s">
        <v>106</v>
      </c>
      <c r="C10" s="101"/>
      <c r="D10" s="102"/>
      <c r="E10" s="157"/>
      <c r="F10" s="122" t="s">
        <v>97</v>
      </c>
      <c r="G10" s="98" t="s">
        <v>6</v>
      </c>
      <c r="H10" s="98">
        <v>10</v>
      </c>
      <c r="I10" s="99"/>
      <c r="J10" s="99">
        <f t="shared" si="0"/>
        <v>0</v>
      </c>
      <c r="L10" s="119"/>
    </row>
    <row r="11" spans="1:12" ht="44.25" customHeight="1">
      <c r="A11" s="149">
        <v>8</v>
      </c>
      <c r="B11" s="71" t="s">
        <v>107</v>
      </c>
      <c r="C11" s="101"/>
      <c r="D11" s="102"/>
      <c r="E11" s="157"/>
      <c r="F11" s="122" t="s">
        <v>98</v>
      </c>
      <c r="G11" s="98" t="s">
        <v>6</v>
      </c>
      <c r="H11" s="98">
        <v>6</v>
      </c>
      <c r="I11" s="99"/>
      <c r="J11" s="99">
        <f t="shared" si="0"/>
        <v>0</v>
      </c>
      <c r="L11" s="119"/>
    </row>
    <row r="12" spans="1:12" s="104" customFormat="1" ht="45.75" customHeight="1">
      <c r="A12" s="149">
        <v>9</v>
      </c>
      <c r="B12" s="71" t="s">
        <v>108</v>
      </c>
      <c r="C12" s="101"/>
      <c r="D12" s="102"/>
      <c r="E12" s="157"/>
      <c r="F12" s="123" t="s">
        <v>99</v>
      </c>
      <c r="G12" s="98" t="s">
        <v>6</v>
      </c>
      <c r="H12" s="98">
        <v>1</v>
      </c>
      <c r="I12" s="99"/>
      <c r="J12" s="99">
        <f t="shared" si="0"/>
        <v>0</v>
      </c>
      <c r="L12" s="119"/>
    </row>
    <row r="13" spans="1:12" s="100" customFormat="1" ht="12.75">
      <c r="A13" s="149">
        <v>10</v>
      </c>
      <c r="B13" s="71" t="s">
        <v>109</v>
      </c>
      <c r="C13" s="101"/>
      <c r="D13" s="102"/>
      <c r="E13" s="157"/>
      <c r="F13" s="124" t="s">
        <v>100</v>
      </c>
      <c r="G13" s="98" t="s">
        <v>6</v>
      </c>
      <c r="H13" s="98">
        <v>4</v>
      </c>
      <c r="I13" s="99"/>
      <c r="J13" s="99">
        <f t="shared" si="0"/>
        <v>0</v>
      </c>
      <c r="L13" s="119"/>
    </row>
    <row r="14" spans="1:12" ht="22.5" customHeight="1">
      <c r="A14" s="149">
        <v>11</v>
      </c>
      <c r="B14" s="71" t="s">
        <v>110</v>
      </c>
      <c r="C14" s="101"/>
      <c r="D14" s="102"/>
      <c r="E14" s="157"/>
      <c r="F14" s="122" t="s">
        <v>101</v>
      </c>
      <c r="G14" s="98" t="s">
        <v>6</v>
      </c>
      <c r="H14" s="98">
        <v>6</v>
      </c>
      <c r="I14" s="99"/>
      <c r="J14" s="99">
        <f aca="true" t="shared" si="1" ref="J14:J15">I14*H14</f>
        <v>0</v>
      </c>
      <c r="L14" s="119"/>
    </row>
    <row r="15" spans="1:10" s="162" customFormat="1" ht="25.5">
      <c r="A15" s="149">
        <v>12</v>
      </c>
      <c r="B15" s="158" t="s">
        <v>103</v>
      </c>
      <c r="C15" s="159"/>
      <c r="D15" s="160"/>
      <c r="E15" s="160"/>
      <c r="F15" s="158" t="s">
        <v>103</v>
      </c>
      <c r="G15" s="161" t="s">
        <v>16</v>
      </c>
      <c r="H15" s="161">
        <v>2</v>
      </c>
      <c r="I15" s="142"/>
      <c r="J15" s="142">
        <f t="shared" si="1"/>
        <v>0</v>
      </c>
    </row>
    <row r="16" spans="1:10" ht="30" customHeight="1">
      <c r="A16" s="149">
        <v>13</v>
      </c>
      <c r="B16" s="71" t="s">
        <v>34</v>
      </c>
      <c r="C16" s="23"/>
      <c r="D16" s="23"/>
      <c r="E16" s="23"/>
      <c r="F16" s="71" t="s">
        <v>34</v>
      </c>
      <c r="G16" s="13" t="s">
        <v>16</v>
      </c>
      <c r="H16" s="13">
        <v>1</v>
      </c>
      <c r="I16" s="87"/>
      <c r="J16" s="88">
        <f t="shared" si="0"/>
        <v>0</v>
      </c>
    </row>
    <row r="17" spans="1:10" ht="25.5">
      <c r="A17" s="149">
        <v>14</v>
      </c>
      <c r="B17" s="22" t="s">
        <v>36</v>
      </c>
      <c r="C17" s="23"/>
      <c r="D17" s="23"/>
      <c r="E17" s="23"/>
      <c r="F17" s="22" t="s">
        <v>206</v>
      </c>
      <c r="G17" s="29" t="s">
        <v>16</v>
      </c>
      <c r="H17" s="30">
        <v>1</v>
      </c>
      <c r="I17" s="87"/>
      <c r="J17" s="88">
        <f t="shared" si="0"/>
        <v>0</v>
      </c>
    </row>
    <row r="18" spans="1:10" ht="13.5" thickBot="1">
      <c r="A18" s="56"/>
      <c r="B18" s="20"/>
      <c r="C18" s="20"/>
      <c r="D18" s="70"/>
      <c r="E18" s="151"/>
      <c r="F18" s="20"/>
      <c r="G18" s="21"/>
      <c r="H18" s="21"/>
      <c r="I18" s="20"/>
      <c r="J18" s="96"/>
    </row>
    <row r="19" spans="1:12" ht="23.25" customHeight="1" thickBot="1">
      <c r="A19" s="57"/>
      <c r="B19" s="59" t="s">
        <v>10</v>
      </c>
      <c r="C19" s="58"/>
      <c r="D19" s="60"/>
      <c r="E19" s="150"/>
      <c r="F19" s="58"/>
      <c r="G19" s="61"/>
      <c r="H19" s="61"/>
      <c r="I19" s="58"/>
      <c r="J19" s="62">
        <f>SUM(J4:J18)</f>
        <v>0</v>
      </c>
      <c r="L19" s="138"/>
    </row>
    <row r="21" spans="1:7" ht="12.75">
      <c r="A21" s="255" t="s">
        <v>227</v>
      </c>
      <c r="B21" s="255"/>
      <c r="C21" s="255"/>
      <c r="D21" s="256"/>
      <c r="E21" s="256"/>
      <c r="F21" s="256"/>
      <c r="G21" s="256"/>
    </row>
    <row r="22" spans="1:7" ht="12.75" collapsed="1">
      <c r="A22" s="255" t="s">
        <v>228</v>
      </c>
      <c r="B22" s="255"/>
      <c r="C22" s="255"/>
      <c r="D22" s="256"/>
      <c r="E22" s="256"/>
      <c r="F22" s="256"/>
      <c r="G22" s="256"/>
    </row>
    <row r="23" spans="1:7" ht="12.75">
      <c r="A23" s="226" t="s">
        <v>229</v>
      </c>
      <c r="B23" s="229"/>
      <c r="C23" s="230"/>
      <c r="D23" s="231"/>
      <c r="E23" s="231"/>
      <c r="F23" s="226"/>
      <c r="G23" s="226"/>
    </row>
    <row r="31" ht="12.75" collapsed="1"/>
    <row r="35" ht="24.95" customHeight="1"/>
    <row r="36" ht="24.95" customHeight="1"/>
    <row r="37" ht="24.95" customHeight="1"/>
    <row r="38" ht="24.95" customHeight="1"/>
    <row r="39" ht="24.95" customHeight="1"/>
    <row r="40" ht="24.95" customHeight="1"/>
    <row r="41" ht="24.95" customHeight="1"/>
    <row r="42" ht="24.95" customHeight="1"/>
    <row r="43" ht="24.95" customHeight="1"/>
    <row r="44" ht="24.95" customHeight="1"/>
    <row r="45" ht="24.95" customHeight="1"/>
    <row r="46" ht="24.95" customHeight="1"/>
    <row r="47" ht="24.95" customHeight="1"/>
    <row r="48" ht="24.95" customHeight="1"/>
    <row r="49" ht="24.95" customHeight="1"/>
    <row r="50" ht="24.95" customHeight="1"/>
    <row r="51" ht="15" customHeight="1"/>
    <row r="52" ht="24.95" customHeight="1"/>
    <row r="53" ht="18" customHeight="1"/>
    <row r="54" ht="24.95" customHeight="1"/>
    <row r="55" ht="24.95" customHeight="1"/>
  </sheetData>
  <sheetProtection selectLockedCells="1" selectUnlockedCells="1"/>
  <autoFilter ref="A2:J55"/>
  <mergeCells count="2">
    <mergeCell ref="A21:G21"/>
    <mergeCell ref="A22:G22"/>
  </mergeCells>
  <hyperlinks>
    <hyperlink ref="D24" r:id="rId1" display="DXP 44 HD 4K"/>
    <hyperlink ref="D26" r:id="rId2" display="DTP HDMI 4K 230 Tx"/>
    <hyperlink ref="D27" r:id="rId3" display="DTP HDMI 4K 230 Rx"/>
  </hyperlinks>
  <printOptions/>
  <pageMargins left="0.7480314960629921" right="0.7480314960629921" top="0.984251968503937" bottom="0.984251968503937" header="0.5118110236220472" footer="0.5118110236220472"/>
  <pageSetup fitToHeight="6" fitToWidth="1" horizontalDpi="600" verticalDpi="600" orientation="portrait" paperSize="9" scale="53" r:id="rId5"/>
  <headerFooter alignWithMargins="0">
    <oddFooter>&amp;C&amp;P/&amp;N</oddFooter>
  </headerFooter>
  <rowBreaks count="1" manualBreakCount="1">
    <brk id="50" max="16383" man="1"/>
  </row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Csiszár</dc:creator>
  <cp:keywords/>
  <dc:description/>
  <cp:lastModifiedBy>Václav Jezbera</cp:lastModifiedBy>
  <cp:lastPrinted>2021-11-26T12:55:53Z</cp:lastPrinted>
  <dcterms:created xsi:type="dcterms:W3CDTF">2016-07-01T11:27:08Z</dcterms:created>
  <dcterms:modified xsi:type="dcterms:W3CDTF">2021-11-26T12:57:16Z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\ ; ; { } [@[{0}]] 1029 1029</vt:lpwstr>
  </property>
</Properties>
</file>